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16485" windowHeight="106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<sst xmlns="http://schemas.openxmlformats.org/spreadsheetml/2006/main" count="166" uniqueCount="73">
  <si>
    <t>namansilite7000namansilite7000namansilite7000namansilite7000namansilite7000namansilite7000namansilite7000namansilite7000namansilite7000namansilite7000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</si>
  <si>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</si>
  <si>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</si>
  <si>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</si>
  <si>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</si>
  <si>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</si>
  <si>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</si>
  <si>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</si>
  <si>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</si>
  <si>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</si>
  <si>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</si>
  <si>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</si>
  <si>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</si>
  <si>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</si>
  <si>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</si>
  <si>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</si>
  <si>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</si>
  <si>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</si>
  <si>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</si>
  <si>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</si>
  <si>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</si>
  <si>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</si>
  <si>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</si>
  <si>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Mn2O3</t>
  </si>
  <si>
    <t>TiO2</t>
  </si>
  <si>
    <t>Cr2O3</t>
  </si>
  <si>
    <t>Fe2O3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</si>
  <si>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</si>
  <si>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</si>
  <si>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</si>
  <si>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</si>
  <si>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</si>
  <si>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</si>
  <si>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</si>
  <si>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</si>
  <si>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</si>
  <si>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</si>
  <si>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</si>
  <si>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</si>
  <si>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Mn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</si>
  <si>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</si>
  <si>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</si>
  <si>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</si>
  <si>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</si>
  <si>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</si>
  <si>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</si>
  <si>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</si>
  <si>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</si>
  <si>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</si>
  <si>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</si>
  <si>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</si>
  <si>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</si>
  <si>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</si>
  <si>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</si>
  <si>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albite-Cr</t>
  </si>
  <si>
    <t>anor-hk</t>
  </si>
  <si>
    <t>PET</t>
  </si>
  <si>
    <t>kspar-OR1</t>
  </si>
  <si>
    <t>rhod-791</t>
  </si>
  <si>
    <t>rutile1</t>
  </si>
  <si>
    <t>chrom-s</t>
  </si>
  <si>
    <t>LIF</t>
  </si>
  <si>
    <t>fayalite</t>
  </si>
  <si>
    <r>
      <t>NaMn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</si>
  <si>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t>ideal</t>
  </si>
  <si>
    <t>measured</t>
  </si>
  <si>
    <t xml:space="preserve"> </t>
  </si>
  <si>
    <t>average</t>
  </si>
  <si>
    <t>stdev</t>
  </si>
  <si>
    <t>in formula</t>
  </si>
  <si>
    <t>not present in the wds scan</t>
  </si>
  <si>
    <t>trace amounts of Cr and Al</t>
  </si>
  <si>
    <r>
      <t>Na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0.91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</si>
</sst>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A1">
      <selection activeCell="N30" sqref="N30"/>
    </sheetView>
  </sheetViews>
  <sheetFormatPr defaultColWidth="9.00390625" defaultRowHeight="13.5"/>
  <cols>
    <col min="1" max="11" width="5.25390625" style="1" customWidth="1"/>
    <col min="12" max="12" width="3.125" style="1" customWidth="1"/>
    <col min="13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67</v>
      </c>
      <c r="N3" s="1" t="s">
        <v>68</v>
      </c>
    </row>
    <row r="4" spans="1:27" ht="12.75">
      <c r="A4" s="1" t="s">
        <v>20</v>
      </c>
      <c r="B4" s="2">
        <v>52.34</v>
      </c>
      <c r="C4" s="2">
        <v>52.65</v>
      </c>
      <c r="D4" s="2">
        <v>52.34</v>
      </c>
      <c r="E4" s="2">
        <v>52.52</v>
      </c>
      <c r="F4" s="2">
        <v>52.2</v>
      </c>
      <c r="G4" s="2">
        <v>52.61</v>
      </c>
      <c r="H4" s="2">
        <v>52.4</v>
      </c>
      <c r="I4" s="2">
        <v>52.36</v>
      </c>
      <c r="J4" s="2">
        <v>52.45</v>
      </c>
      <c r="K4" s="2">
        <v>52.33</v>
      </c>
      <c r="L4" s="2"/>
      <c r="M4" s="2">
        <f>AVERAGE(B4:K4)</f>
        <v>52.42</v>
      </c>
      <c r="N4" s="2">
        <f>STDEV(B4:K4)</f>
        <v>0.1387243469739639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1" t="s">
        <v>23</v>
      </c>
      <c r="B5" s="2">
        <v>32.73</v>
      </c>
      <c r="C5" s="2">
        <v>32.86</v>
      </c>
      <c r="D5" s="2">
        <v>32.53</v>
      </c>
      <c r="E5" s="2">
        <v>31.7</v>
      </c>
      <c r="F5" s="2">
        <v>30.32</v>
      </c>
      <c r="G5" s="2">
        <v>30.2</v>
      </c>
      <c r="H5" s="2">
        <v>30.2</v>
      </c>
      <c r="I5" s="2">
        <v>30.64</v>
      </c>
      <c r="J5" s="2">
        <v>29.87</v>
      </c>
      <c r="K5" s="2">
        <v>31.05</v>
      </c>
      <c r="L5" s="2"/>
      <c r="M5" s="2">
        <f aca="true" t="shared" si="0" ref="M5:M14">AVERAGE(B5:K5)</f>
        <v>31.209999999999997</v>
      </c>
      <c r="N5" s="2">
        <f aca="true" t="shared" si="1" ref="N5:N14">STDEV(B5:K5)</f>
        <v>1.154402202200286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1" t="s">
        <v>17</v>
      </c>
      <c r="B6" s="2">
        <v>13.63</v>
      </c>
      <c r="C6" s="2">
        <v>13.67</v>
      </c>
      <c r="D6" s="2">
        <v>13.27</v>
      </c>
      <c r="E6" s="2">
        <v>13.28</v>
      </c>
      <c r="F6" s="2">
        <v>13.65</v>
      </c>
      <c r="G6" s="2">
        <v>13.14</v>
      </c>
      <c r="H6" s="2">
        <v>13.59</v>
      </c>
      <c r="I6" s="2">
        <v>13.6</v>
      </c>
      <c r="J6" s="2">
        <v>13.37</v>
      </c>
      <c r="K6" s="2">
        <v>13.5</v>
      </c>
      <c r="L6" s="2"/>
      <c r="M6" s="2">
        <f t="shared" si="0"/>
        <v>13.469999999999999</v>
      </c>
      <c r="N6" s="2">
        <f t="shared" si="1"/>
        <v>0.19008769905850845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1" t="s">
        <v>26</v>
      </c>
      <c r="B7" s="2">
        <v>1.59</v>
      </c>
      <c r="C7" s="2">
        <v>1.58</v>
      </c>
      <c r="D7" s="2">
        <v>2.08</v>
      </c>
      <c r="E7" s="2">
        <v>2.81</v>
      </c>
      <c r="F7" s="2">
        <v>3.8</v>
      </c>
      <c r="G7" s="2">
        <v>4</v>
      </c>
      <c r="H7" s="2">
        <v>3.94</v>
      </c>
      <c r="I7" s="2">
        <v>3.42</v>
      </c>
      <c r="J7" s="2">
        <v>4.34</v>
      </c>
      <c r="K7" s="2">
        <v>3.29</v>
      </c>
      <c r="L7" s="2"/>
      <c r="M7" s="2">
        <f t="shared" si="0"/>
        <v>3.085</v>
      </c>
      <c r="N7" s="2">
        <f t="shared" si="1"/>
        <v>1.021678901503686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1" t="s">
        <v>25</v>
      </c>
      <c r="B8" s="2">
        <v>0.25</v>
      </c>
      <c r="C8" s="2">
        <v>0.22</v>
      </c>
      <c r="D8" s="2">
        <v>0.21</v>
      </c>
      <c r="E8" s="2">
        <v>0.19</v>
      </c>
      <c r="F8" s="2">
        <v>0.2</v>
      </c>
      <c r="G8" s="2">
        <v>0.23</v>
      </c>
      <c r="H8" s="2">
        <v>0.21</v>
      </c>
      <c r="I8" s="2">
        <v>0.22</v>
      </c>
      <c r="J8" s="2">
        <v>0.25</v>
      </c>
      <c r="K8" s="2">
        <v>0.25</v>
      </c>
      <c r="L8" s="2"/>
      <c r="M8" s="2">
        <f t="shared" si="0"/>
        <v>0.22299999999999995</v>
      </c>
      <c r="N8" s="2">
        <f t="shared" si="1"/>
        <v>0.021628170930011664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1" t="s">
        <v>19</v>
      </c>
      <c r="B9" s="2">
        <v>0.08</v>
      </c>
      <c r="C9" s="2">
        <v>0.09</v>
      </c>
      <c r="D9" s="2">
        <v>0.07</v>
      </c>
      <c r="E9" s="2">
        <v>0.08</v>
      </c>
      <c r="F9" s="2">
        <v>0.1</v>
      </c>
      <c r="G9" s="2">
        <v>0.13</v>
      </c>
      <c r="H9" s="2">
        <v>0.13</v>
      </c>
      <c r="I9" s="2">
        <v>0.1</v>
      </c>
      <c r="J9" s="2">
        <v>0.09</v>
      </c>
      <c r="K9" s="2">
        <v>0.09</v>
      </c>
      <c r="L9" s="2"/>
      <c r="M9" s="2">
        <f t="shared" si="0"/>
        <v>0.096</v>
      </c>
      <c r="N9" s="2">
        <f t="shared" si="1"/>
        <v>0.020110804171997818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1" t="s">
        <v>22</v>
      </c>
      <c r="B10" s="2">
        <v>0.05</v>
      </c>
      <c r="C10" s="2">
        <v>0.04</v>
      </c>
      <c r="D10" s="2">
        <v>0.07</v>
      </c>
      <c r="E10" s="2">
        <v>0.07</v>
      </c>
      <c r="F10" s="2">
        <v>0.09</v>
      </c>
      <c r="G10" s="2">
        <v>0.11</v>
      </c>
      <c r="H10" s="2">
        <v>0.07</v>
      </c>
      <c r="I10" s="2">
        <v>0.05</v>
      </c>
      <c r="J10" s="2">
        <v>0.08</v>
      </c>
      <c r="K10" s="2">
        <v>0.07</v>
      </c>
      <c r="L10" s="2"/>
      <c r="M10" s="2">
        <f t="shared" si="0"/>
        <v>0.06999999999999999</v>
      </c>
      <c r="N10" s="2">
        <f t="shared" si="1"/>
        <v>0.020548046676563306</v>
      </c>
      <c r="O10" s="2" t="s">
        <v>70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1" t="s">
        <v>18</v>
      </c>
      <c r="B11" s="2">
        <v>0.04</v>
      </c>
      <c r="C11" s="2">
        <v>0.03</v>
      </c>
      <c r="D11" s="2">
        <v>0.02</v>
      </c>
      <c r="E11" s="2">
        <v>0.04</v>
      </c>
      <c r="F11" s="2">
        <v>0.05</v>
      </c>
      <c r="G11" s="2">
        <v>0.05</v>
      </c>
      <c r="H11" s="2">
        <v>0.04</v>
      </c>
      <c r="I11" s="2">
        <v>0.02</v>
      </c>
      <c r="J11" s="2">
        <v>0.05</v>
      </c>
      <c r="K11" s="2">
        <v>0.05</v>
      </c>
      <c r="L11" s="2"/>
      <c r="M11" s="2">
        <f t="shared" si="0"/>
        <v>0.03899999999999999</v>
      </c>
      <c r="N11" s="2">
        <f t="shared" si="1"/>
        <v>0.011972189997378669</v>
      </c>
      <c r="O11" s="2" t="s">
        <v>70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1" t="s">
        <v>24</v>
      </c>
      <c r="B12" s="2">
        <v>0.01</v>
      </c>
      <c r="C12" s="2">
        <v>0.02</v>
      </c>
      <c r="D12" s="2">
        <v>0.01</v>
      </c>
      <c r="E12" s="2">
        <v>0.02</v>
      </c>
      <c r="F12" s="2">
        <v>0.02</v>
      </c>
      <c r="G12" s="2">
        <v>0.03</v>
      </c>
      <c r="H12" s="2">
        <v>0.04</v>
      </c>
      <c r="I12" s="2">
        <v>0.03</v>
      </c>
      <c r="J12" s="2">
        <v>0.04</v>
      </c>
      <c r="K12" s="2">
        <v>0.02</v>
      </c>
      <c r="L12" s="2"/>
      <c r="M12" s="2">
        <f t="shared" si="0"/>
        <v>0.024</v>
      </c>
      <c r="N12" s="2">
        <f t="shared" si="1"/>
        <v>0.0107496769977314</v>
      </c>
      <c r="O12" s="2" t="s">
        <v>70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1" t="s">
        <v>21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0.02</v>
      </c>
      <c r="I13" s="2">
        <v>0</v>
      </c>
      <c r="J13" s="2">
        <v>0</v>
      </c>
      <c r="K13" s="2">
        <v>0</v>
      </c>
      <c r="L13" s="2"/>
      <c r="M13" s="2">
        <f t="shared" si="0"/>
        <v>0.002</v>
      </c>
      <c r="N13" s="2">
        <f t="shared" si="1"/>
        <v>0.006324555320336759</v>
      </c>
      <c r="O13" s="2" t="s">
        <v>70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19" ht="12.75">
      <c r="A14" s="1" t="s">
        <v>27</v>
      </c>
      <c r="B14" s="2">
        <f>SUM(B4:B13)</f>
        <v>100.72</v>
      </c>
      <c r="C14" s="2">
        <f aca="true" t="shared" si="2" ref="C14:K14">SUM(C4:C13)</f>
        <v>101.16</v>
      </c>
      <c r="D14" s="2">
        <f t="shared" si="2"/>
        <v>100.59999999999998</v>
      </c>
      <c r="E14" s="2">
        <f t="shared" si="2"/>
        <v>100.71</v>
      </c>
      <c r="F14" s="2">
        <f t="shared" si="2"/>
        <v>100.43</v>
      </c>
      <c r="G14" s="2">
        <f t="shared" si="2"/>
        <v>100.5</v>
      </c>
      <c r="H14" s="2">
        <f t="shared" si="2"/>
        <v>100.63999999999999</v>
      </c>
      <c r="I14" s="2">
        <f t="shared" si="2"/>
        <v>100.43999999999998</v>
      </c>
      <c r="J14" s="2">
        <f t="shared" si="2"/>
        <v>100.54000000000002</v>
      </c>
      <c r="K14" s="2">
        <f t="shared" si="2"/>
        <v>100.64999999999999</v>
      </c>
      <c r="L14" s="2"/>
      <c r="M14" s="2">
        <f t="shared" si="0"/>
        <v>100.63899999999998</v>
      </c>
      <c r="N14" s="2">
        <f t="shared" si="1"/>
        <v>0.2100502585434877</v>
      </c>
      <c r="O14" s="2"/>
      <c r="P14" s="2"/>
      <c r="Q14" s="2"/>
      <c r="R14" s="2"/>
      <c r="S14" s="2"/>
    </row>
    <row r="15" spans="2:19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1" t="s">
        <v>28</v>
      </c>
      <c r="B16" s="2" t="s">
        <v>29</v>
      </c>
      <c r="C16" s="2" t="s">
        <v>30</v>
      </c>
      <c r="D16" s="2" t="s">
        <v>31</v>
      </c>
      <c r="E16" s="2">
        <v>6</v>
      </c>
      <c r="F16" s="2" t="s">
        <v>32</v>
      </c>
      <c r="G16" s="2"/>
      <c r="H16" s="2"/>
      <c r="I16" s="2"/>
      <c r="J16" s="2"/>
      <c r="K16" s="2"/>
      <c r="L16" s="2"/>
      <c r="M16" s="1" t="s">
        <v>67</v>
      </c>
      <c r="N16" s="1" t="s">
        <v>68</v>
      </c>
      <c r="O16" s="2" t="s">
        <v>69</v>
      </c>
      <c r="P16" s="2"/>
      <c r="Q16" s="2"/>
      <c r="R16" s="2"/>
      <c r="S16" s="2"/>
    </row>
    <row r="17" spans="1:18" ht="12.75">
      <c r="A17" s="1" t="s">
        <v>36</v>
      </c>
      <c r="B17" s="2">
        <v>1.9995297420621627</v>
      </c>
      <c r="C17" s="2">
        <v>2.001230976445574</v>
      </c>
      <c r="D17" s="2">
        <v>1.999838559524823</v>
      </c>
      <c r="E17" s="2">
        <v>2.003576809747286</v>
      </c>
      <c r="F17" s="2">
        <v>2.0007756949370843</v>
      </c>
      <c r="G17" s="2">
        <v>2.011167382045446</v>
      </c>
      <c r="H17" s="2">
        <v>2.003796783228978</v>
      </c>
      <c r="I17" s="2">
        <v>2.0042457735479764</v>
      </c>
      <c r="J17" s="2">
        <v>2.0062016564233316</v>
      </c>
      <c r="K17" s="2">
        <v>2.000998366014009</v>
      </c>
      <c r="L17" s="2"/>
      <c r="M17" s="2">
        <f>AVERAGE(B17:K17)</f>
        <v>2.0031361743976674</v>
      </c>
      <c r="N17" s="2">
        <f>STDEV(B17:K17)</f>
        <v>0.0035498315356625836</v>
      </c>
      <c r="O17" s="4">
        <v>2</v>
      </c>
      <c r="P17" s="2"/>
      <c r="Q17" s="2"/>
      <c r="R17" s="2"/>
    </row>
    <row r="18" spans="1:18" ht="12.75">
      <c r="A18" s="1" t="s">
        <v>39</v>
      </c>
      <c r="B18" s="2">
        <v>0.9517279898334433</v>
      </c>
      <c r="C18" s="2">
        <v>0.9506903521134484</v>
      </c>
      <c r="D18" s="2">
        <v>0.9460584504535591</v>
      </c>
      <c r="E18" s="2">
        <v>0.920477606865331</v>
      </c>
      <c r="F18" s="2">
        <v>0.8845650651208554</v>
      </c>
      <c r="G18" s="2">
        <v>0.8787382773109488</v>
      </c>
      <c r="H18" s="2">
        <v>0.8790266002780223</v>
      </c>
      <c r="I18" s="2">
        <v>0.8927149050752698</v>
      </c>
      <c r="J18" s="2">
        <v>0.8696349815307075</v>
      </c>
      <c r="K18" s="2">
        <v>0.9037125016448968</v>
      </c>
      <c r="L18" s="2"/>
      <c r="M18" s="2">
        <f>AVERAGE(B18:K18)</f>
        <v>0.9077346730226482</v>
      </c>
      <c r="N18" s="2">
        <f>STDEV(B18:K18)</f>
        <v>0.03215730345337138</v>
      </c>
      <c r="O18" s="4">
        <v>0.91</v>
      </c>
      <c r="P18" s="2"/>
      <c r="Q18" s="2"/>
      <c r="R18" s="2"/>
    </row>
    <row r="19" spans="1:18" ht="12.75">
      <c r="A19" s="1" t="s">
        <v>42</v>
      </c>
      <c r="B19" s="2">
        <v>0.04570866866788765</v>
      </c>
      <c r="C19" s="2">
        <v>0.04519217313578532</v>
      </c>
      <c r="D19" s="2">
        <v>0.059804222982550566</v>
      </c>
      <c r="E19" s="2">
        <v>0.08066681249512617</v>
      </c>
      <c r="F19" s="2">
        <v>0.1096020795032632</v>
      </c>
      <c r="G19" s="2">
        <v>0.11506604975308435</v>
      </c>
      <c r="H19" s="2">
        <v>0.1133772470330126</v>
      </c>
      <c r="I19" s="2">
        <v>0.09851100328847796</v>
      </c>
      <c r="J19" s="2">
        <v>0.1249183154900383</v>
      </c>
      <c r="K19" s="2">
        <v>0.09466712647719003</v>
      </c>
      <c r="L19" s="2"/>
      <c r="M19" s="2">
        <f>AVERAGE(B19:K19)</f>
        <v>0.08875136988264161</v>
      </c>
      <c r="N19" s="2">
        <f>STDEV(B19:K19)</f>
        <v>0.029486942495440243</v>
      </c>
      <c r="O19" s="4">
        <v>0.09</v>
      </c>
      <c r="P19" s="2"/>
      <c r="Q19" s="2"/>
      <c r="R19" s="2"/>
    </row>
    <row r="20" spans="1:18" ht="12.75">
      <c r="A20" s="1" t="s">
        <v>33</v>
      </c>
      <c r="B20" s="2">
        <v>1.0095710562473568</v>
      </c>
      <c r="C20" s="2">
        <v>1.0074285184700047</v>
      </c>
      <c r="D20" s="2">
        <v>0.9830577415923782</v>
      </c>
      <c r="E20" s="2">
        <v>0.9822595029294849</v>
      </c>
      <c r="F20" s="2">
        <v>1.0143957863793065</v>
      </c>
      <c r="G20" s="2">
        <v>0.9739174906261161</v>
      </c>
      <c r="H20" s="2">
        <v>1.0076013251509832</v>
      </c>
      <c r="I20" s="2">
        <v>1.0093391807168512</v>
      </c>
      <c r="J20" s="2">
        <v>0.991533483244438</v>
      </c>
      <c r="K20" s="2">
        <v>1.0008676515777037</v>
      </c>
      <c r="L20" s="2"/>
      <c r="M20" s="2">
        <f>AVERAGE(B20:K20)</f>
        <v>0.9979971736934623</v>
      </c>
      <c r="N20" s="2">
        <f>STDEV(B20:K20)</f>
        <v>0.01419472263019146</v>
      </c>
      <c r="O20" s="4">
        <v>1</v>
      </c>
      <c r="P20" s="2"/>
      <c r="Q20" s="2"/>
      <c r="R20" s="2"/>
    </row>
    <row r="21" spans="1:19" ht="12.75">
      <c r="A21" s="1" t="s">
        <v>27</v>
      </c>
      <c r="B21" s="2">
        <f>SUM(B17:B20)</f>
        <v>4.00653745681085</v>
      </c>
      <c r="C21" s="2">
        <f aca="true" t="shared" si="3" ref="C21:K21">SUM(C17:C20)</f>
        <v>4.004542020164813</v>
      </c>
      <c r="D21" s="2">
        <f t="shared" si="3"/>
        <v>3.9887589745533107</v>
      </c>
      <c r="E21" s="2">
        <f t="shared" si="3"/>
        <v>3.986980732037228</v>
      </c>
      <c r="F21" s="2">
        <f t="shared" si="3"/>
        <v>4.00933862594051</v>
      </c>
      <c r="G21" s="2">
        <f t="shared" si="3"/>
        <v>3.978889199735595</v>
      </c>
      <c r="H21" s="2">
        <f t="shared" si="3"/>
        <v>4.003801955690996</v>
      </c>
      <c r="I21" s="2">
        <f t="shared" si="3"/>
        <v>4.004810862628576</v>
      </c>
      <c r="J21" s="2">
        <f t="shared" si="3"/>
        <v>3.992288436688515</v>
      </c>
      <c r="K21" s="2">
        <f t="shared" si="3"/>
        <v>4.000245645713799</v>
      </c>
      <c r="L21" s="2"/>
      <c r="M21" s="2">
        <f>AVERAGE(B21:K21)</f>
        <v>3.9976193909964186</v>
      </c>
      <c r="N21" s="2">
        <f>STDEV(B21:K21)</f>
        <v>0.010179286849990319</v>
      </c>
      <c r="O21" s="2"/>
      <c r="P21" s="2"/>
      <c r="Q21" s="2"/>
      <c r="R21" s="2"/>
      <c r="S21" s="2"/>
    </row>
    <row r="22" spans="2:19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5:14" ht="23.25">
      <c r="E23" s="1" t="s">
        <v>64</v>
      </c>
      <c r="H23" s="3" t="s">
        <v>63</v>
      </c>
      <c r="M23" s="2"/>
      <c r="N23" s="2"/>
    </row>
    <row r="24" spans="5:16" ht="23.25">
      <c r="E24" s="1" t="s">
        <v>65</v>
      </c>
      <c r="H24" s="3" t="s">
        <v>72</v>
      </c>
      <c r="P24" s="1" t="s">
        <v>71</v>
      </c>
    </row>
    <row r="25" spans="8:14" ht="13.5">
      <c r="H25"/>
      <c r="M25" s="2"/>
      <c r="N25" s="2"/>
    </row>
    <row r="26" spans="1:14" ht="12.75">
      <c r="A26" s="1" t="s">
        <v>43</v>
      </c>
      <c r="B26" s="1" t="s">
        <v>44</v>
      </c>
      <c r="C26" s="1" t="s">
        <v>45</v>
      </c>
      <c r="D26" s="1" t="s">
        <v>46</v>
      </c>
      <c r="E26" s="1" t="s">
        <v>47</v>
      </c>
      <c r="F26" s="1" t="s">
        <v>48</v>
      </c>
      <c r="G26" s="1" t="s">
        <v>49</v>
      </c>
      <c r="H26" s="1" t="s">
        <v>50</v>
      </c>
      <c r="M26" s="2"/>
      <c r="N26" s="2"/>
    </row>
    <row r="27" spans="1:14" ht="12.75">
      <c r="A27" s="1" t="s">
        <v>51</v>
      </c>
      <c r="B27" s="1" t="s">
        <v>36</v>
      </c>
      <c r="C27" s="1" t="s">
        <v>52</v>
      </c>
      <c r="D27" s="1">
        <v>20</v>
      </c>
      <c r="E27" s="1">
        <v>10</v>
      </c>
      <c r="F27" s="1">
        <v>600</v>
      </c>
      <c r="G27" s="1">
        <v>-600</v>
      </c>
      <c r="H27" s="1" t="s">
        <v>53</v>
      </c>
      <c r="M27" s="2"/>
      <c r="N27" s="2"/>
    </row>
    <row r="28" spans="1:14" ht="12.75">
      <c r="A28" s="1" t="s">
        <v>51</v>
      </c>
      <c r="B28" s="1" t="s">
        <v>33</v>
      </c>
      <c r="C28" s="1" t="s">
        <v>52</v>
      </c>
      <c r="D28" s="1">
        <v>20</v>
      </c>
      <c r="E28" s="1">
        <v>10</v>
      </c>
      <c r="F28" s="1">
        <v>600</v>
      </c>
      <c r="G28" s="1">
        <v>-600</v>
      </c>
      <c r="H28" s="1" t="s">
        <v>54</v>
      </c>
      <c r="M28" s="2"/>
      <c r="N28" s="2"/>
    </row>
    <row r="29" spans="1:14" ht="12.75">
      <c r="A29" s="1" t="s">
        <v>51</v>
      </c>
      <c r="B29" s="1" t="s">
        <v>34</v>
      </c>
      <c r="C29" s="1" t="s">
        <v>52</v>
      </c>
      <c r="D29" s="1">
        <v>20</v>
      </c>
      <c r="E29" s="1">
        <v>10</v>
      </c>
      <c r="F29" s="1">
        <v>600</v>
      </c>
      <c r="G29" s="1">
        <v>-600</v>
      </c>
      <c r="H29" s="1" t="s">
        <v>53</v>
      </c>
      <c r="M29" s="2"/>
      <c r="N29" s="2"/>
    </row>
    <row r="30" spans="1:14" ht="12.75">
      <c r="A30" s="1" t="s">
        <v>51</v>
      </c>
      <c r="B30" s="1" t="s">
        <v>35</v>
      </c>
      <c r="C30" s="1" t="s">
        <v>52</v>
      </c>
      <c r="D30" s="1">
        <v>20</v>
      </c>
      <c r="E30" s="1">
        <v>10</v>
      </c>
      <c r="F30" s="1">
        <v>600</v>
      </c>
      <c r="G30" s="1">
        <v>-600</v>
      </c>
      <c r="H30" s="1" t="s">
        <v>55</v>
      </c>
      <c r="M30" s="2"/>
      <c r="N30" s="2"/>
    </row>
    <row r="31" spans="1:14" ht="12.75">
      <c r="A31" s="1" t="s">
        <v>56</v>
      </c>
      <c r="B31" s="1" t="s">
        <v>37</v>
      </c>
      <c r="C31" s="1" t="s">
        <v>52</v>
      </c>
      <c r="D31" s="1">
        <v>20</v>
      </c>
      <c r="E31" s="1">
        <v>10</v>
      </c>
      <c r="F31" s="1">
        <v>600</v>
      </c>
      <c r="G31" s="1">
        <v>-600</v>
      </c>
      <c r="H31" s="1" t="s">
        <v>57</v>
      </c>
      <c r="M31" s="2"/>
      <c r="N31" s="2"/>
    </row>
    <row r="32" spans="1:14" ht="12.75">
      <c r="A32" s="1" t="s">
        <v>56</v>
      </c>
      <c r="B32" s="1" t="s">
        <v>38</v>
      </c>
      <c r="C32" s="1" t="s">
        <v>52</v>
      </c>
      <c r="D32" s="1">
        <v>20</v>
      </c>
      <c r="E32" s="1">
        <v>10</v>
      </c>
      <c r="F32" s="1">
        <v>600</v>
      </c>
      <c r="G32" s="1">
        <v>-600</v>
      </c>
      <c r="H32" s="1" t="s">
        <v>53</v>
      </c>
      <c r="M32" s="2"/>
      <c r="N32" s="2"/>
    </row>
    <row r="33" spans="1:14" ht="12.75">
      <c r="A33" s="1" t="s">
        <v>56</v>
      </c>
      <c r="B33" s="1" t="s">
        <v>39</v>
      </c>
      <c r="C33" s="1" t="s">
        <v>52</v>
      </c>
      <c r="D33" s="1">
        <v>20</v>
      </c>
      <c r="E33" s="1">
        <v>10</v>
      </c>
      <c r="F33" s="1">
        <v>600</v>
      </c>
      <c r="G33" s="1">
        <v>-600</v>
      </c>
      <c r="H33" s="1" t="s">
        <v>58</v>
      </c>
      <c r="M33" s="2"/>
      <c r="N33" s="2"/>
    </row>
    <row r="34" spans="1:14" ht="12.75">
      <c r="A34" s="1" t="s">
        <v>56</v>
      </c>
      <c r="B34" s="1" t="s">
        <v>40</v>
      </c>
      <c r="C34" s="1" t="s">
        <v>52</v>
      </c>
      <c r="D34" s="1">
        <v>20</v>
      </c>
      <c r="E34" s="1">
        <v>10</v>
      </c>
      <c r="F34" s="1">
        <v>500</v>
      </c>
      <c r="G34" s="1">
        <v>-500</v>
      </c>
      <c r="H34" s="1" t="s">
        <v>59</v>
      </c>
      <c r="M34" s="2"/>
      <c r="N34" s="2"/>
    </row>
    <row r="35" spans="1:14" ht="12.75">
      <c r="A35" s="1" t="s">
        <v>56</v>
      </c>
      <c r="B35" s="1" t="s">
        <v>41</v>
      </c>
      <c r="C35" s="1" t="s">
        <v>52</v>
      </c>
      <c r="D35" s="1">
        <v>20</v>
      </c>
      <c r="E35" s="1">
        <v>10</v>
      </c>
      <c r="F35" s="1">
        <v>500</v>
      </c>
      <c r="G35" s="1">
        <v>-500</v>
      </c>
      <c r="H35" s="1" t="s">
        <v>60</v>
      </c>
      <c r="M35" s="2"/>
      <c r="N35" s="2"/>
    </row>
    <row r="36" spans="1:14" ht="12.75">
      <c r="A36" s="1" t="s">
        <v>61</v>
      </c>
      <c r="B36" s="1" t="s">
        <v>42</v>
      </c>
      <c r="C36" s="1" t="s">
        <v>52</v>
      </c>
      <c r="D36" s="1">
        <v>20</v>
      </c>
      <c r="E36" s="1">
        <v>10</v>
      </c>
      <c r="F36" s="1">
        <v>500</v>
      </c>
      <c r="G36" s="1">
        <v>-500</v>
      </c>
      <c r="H36" s="1" t="s">
        <v>62</v>
      </c>
      <c r="M36" s="2"/>
      <c r="N36" s="2"/>
    </row>
    <row r="37" spans="13:14" ht="12.75">
      <c r="M37" s="2"/>
      <c r="N37" s="2"/>
    </row>
    <row r="38" spans="1:18" ht="12.75">
      <c r="A38" s="1" t="s">
        <v>66</v>
      </c>
      <c r="B38" s="2" t="s">
        <v>66</v>
      </c>
      <c r="C38" s="2" t="s">
        <v>66</v>
      </c>
      <c r="D38" s="2" t="s">
        <v>66</v>
      </c>
      <c r="E38" s="2" t="s">
        <v>66</v>
      </c>
      <c r="F38" s="2" t="s">
        <v>66</v>
      </c>
      <c r="G38" s="2" t="s">
        <v>66</v>
      </c>
      <c r="H38" s="2" t="s">
        <v>66</v>
      </c>
      <c r="I38" s="2" t="s">
        <v>66</v>
      </c>
      <c r="J38" s="2" t="s">
        <v>66</v>
      </c>
      <c r="K38" s="2" t="s">
        <v>66</v>
      </c>
      <c r="L38" s="2"/>
      <c r="M38" s="2"/>
      <c r="N38" s="2"/>
      <c r="O38" s="2"/>
      <c r="P38" s="2"/>
      <c r="Q38" s="2"/>
      <c r="R38" s="2"/>
    </row>
    <row r="39" spans="1:18" ht="12.75">
      <c r="A39" s="1" t="s">
        <v>66</v>
      </c>
      <c r="B39" s="2" t="s">
        <v>66</v>
      </c>
      <c r="C39" s="2" t="s">
        <v>66</v>
      </c>
      <c r="D39" s="2" t="s">
        <v>66</v>
      </c>
      <c r="E39" s="2" t="s">
        <v>66</v>
      </c>
      <c r="F39" s="2" t="s">
        <v>66</v>
      </c>
      <c r="G39" s="2" t="s">
        <v>66</v>
      </c>
      <c r="H39" s="2" t="s">
        <v>66</v>
      </c>
      <c r="I39" s="2" t="s">
        <v>66</v>
      </c>
      <c r="J39" s="2" t="s">
        <v>66</v>
      </c>
      <c r="K39" s="2" t="s">
        <v>66</v>
      </c>
      <c r="L39" s="2"/>
      <c r="M39" s="2"/>
      <c r="N39" s="2"/>
      <c r="O39" s="2"/>
      <c r="P39" s="2"/>
      <c r="Q39" s="2"/>
      <c r="R39" s="2"/>
    </row>
    <row r="40" spans="1:18" ht="12.75">
      <c r="A40" s="1" t="s">
        <v>66</v>
      </c>
      <c r="B40" s="2" t="s">
        <v>66</v>
      </c>
      <c r="C40" s="2" t="s">
        <v>66</v>
      </c>
      <c r="D40" s="2" t="s">
        <v>66</v>
      </c>
      <c r="E40" s="2" t="s">
        <v>66</v>
      </c>
      <c r="F40" s="2" t="s">
        <v>66</v>
      </c>
      <c r="G40" s="2" t="s">
        <v>66</v>
      </c>
      <c r="H40" s="2" t="s">
        <v>66</v>
      </c>
      <c r="I40" s="2" t="s">
        <v>66</v>
      </c>
      <c r="J40" s="2" t="s">
        <v>66</v>
      </c>
      <c r="K40" s="2" t="s">
        <v>66</v>
      </c>
      <c r="L40" s="2"/>
      <c r="M40" s="2"/>
      <c r="N40" s="2"/>
      <c r="O40" s="2"/>
      <c r="P40" s="2"/>
      <c r="Q40" s="2"/>
      <c r="R40" s="2"/>
    </row>
    <row r="41" spans="1:18" ht="12.75">
      <c r="A41" s="1" t="s">
        <v>66</v>
      </c>
      <c r="B41" s="2" t="s">
        <v>66</v>
      </c>
      <c r="C41" s="2" t="s">
        <v>66</v>
      </c>
      <c r="D41" s="2" t="s">
        <v>66</v>
      </c>
      <c r="E41" s="2" t="s">
        <v>66</v>
      </c>
      <c r="F41" s="2" t="s">
        <v>66</v>
      </c>
      <c r="G41" s="2" t="s">
        <v>66</v>
      </c>
      <c r="H41" s="2" t="s">
        <v>66</v>
      </c>
      <c r="I41" s="2" t="s">
        <v>66</v>
      </c>
      <c r="J41" s="2" t="s">
        <v>66</v>
      </c>
      <c r="K41" s="2" t="s">
        <v>66</v>
      </c>
      <c r="L41" s="2"/>
      <c r="M41" s="2"/>
      <c r="N41" s="2"/>
      <c r="O41" s="2"/>
      <c r="P41" s="2"/>
      <c r="Q41" s="2"/>
      <c r="R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8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8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1" t="s">
        <v>66</v>
      </c>
      <c r="B47" s="2" t="s">
        <v>66</v>
      </c>
      <c r="C47" s="2" t="s">
        <v>66</v>
      </c>
      <c r="D47" s="2" t="s">
        <v>66</v>
      </c>
      <c r="E47" s="2" t="s">
        <v>66</v>
      </c>
      <c r="F47" s="2" t="s">
        <v>66</v>
      </c>
      <c r="G47" s="2" t="s">
        <v>66</v>
      </c>
      <c r="H47" s="2" t="s">
        <v>66</v>
      </c>
      <c r="I47" s="2" t="s">
        <v>66</v>
      </c>
      <c r="J47" s="2" t="s">
        <v>66</v>
      </c>
      <c r="K47" s="2" t="s">
        <v>66</v>
      </c>
      <c r="L47" s="2"/>
      <c r="M47" s="2"/>
      <c r="N47" s="2"/>
    </row>
    <row r="48" spans="1:14" ht="12.75">
      <c r="A48" s="1" t="s">
        <v>66</v>
      </c>
      <c r="B48" s="2" t="s">
        <v>66</v>
      </c>
      <c r="C48" s="2" t="s">
        <v>66</v>
      </c>
      <c r="D48" s="2" t="s">
        <v>66</v>
      </c>
      <c r="E48" s="2" t="s">
        <v>66</v>
      </c>
      <c r="F48" s="2" t="s">
        <v>66</v>
      </c>
      <c r="G48" s="2" t="s">
        <v>66</v>
      </c>
      <c r="H48" s="2" t="s">
        <v>66</v>
      </c>
      <c r="I48" s="2" t="s">
        <v>66</v>
      </c>
      <c r="J48" s="2" t="s">
        <v>66</v>
      </c>
      <c r="K48" s="2" t="s">
        <v>66</v>
      </c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2008-02-20T01:44:29Z</dcterms:created>
  <dcterms:modified xsi:type="dcterms:W3CDTF">2008-02-20T01:46:31Z</dcterms:modified>
  <cp:category/>
  <cp:version/>
  <cp:contentType/>
  <cp:contentStatus/>
</cp:coreProperties>
</file>