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M13" i="1" l="1"/>
  <c r="C13" i="1"/>
  <c r="D13" i="1"/>
  <c r="E13" i="1"/>
  <c r="F13" i="1"/>
  <c r="G13" i="1"/>
  <c r="H13" i="1"/>
  <c r="I13" i="1"/>
  <c r="J13" i="1"/>
  <c r="K13" i="1"/>
  <c r="B13" i="1"/>
</calcChain>
</file>

<file path=xl/sharedStrings.xml><?xml version="1.0" encoding="utf-8"?>
<sst xmlns="http://schemas.openxmlformats.org/spreadsheetml/2006/main" count="72" uniqueCount="60">
  <si>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</si>
  <si>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</si>
  <si>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</si>
  <si>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</si>
  <si>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</si>
  <si>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</si>
  <si>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</si>
  <si>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</si>
  <si>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</si>
  <si>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</si>
  <si>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average</t>
  </si>
  <si>
    <t>stdev</t>
  </si>
  <si>
    <t>Oxide</t>
  </si>
  <si>
    <t>CaO</t>
  </si>
  <si>
    <t>Total</t>
  </si>
  <si>
    <t>Wt.%</t>
  </si>
  <si>
    <t>Ca</t>
  </si>
  <si>
    <t>ideal</t>
  </si>
  <si>
    <t>measured</t>
  </si>
  <si>
    <t>Xtal</t>
  </si>
  <si>
    <t>El</t>
  </si>
  <si>
    <t>Line</t>
  </si>
  <si>
    <t>Standards</t>
  </si>
  <si>
    <t>TAP</t>
  </si>
  <si>
    <t>PET</t>
  </si>
  <si>
    <t>diopside</t>
  </si>
  <si>
    <t>LIF</t>
  </si>
  <si>
    <t>Operation conditions:</t>
  </si>
  <si>
    <t>20 nA</t>
  </si>
  <si>
    <t xml:space="preserve">Beam Size : &lt; 1 µm </t>
  </si>
  <si>
    <r>
      <t>Cameca</t>
    </r>
    <r>
      <rPr>
        <sz val="11"/>
        <color rgb="FF222222"/>
        <rFont val="Arial"/>
        <family val="2"/>
      </rPr>
      <t> SX100 electron </t>
    </r>
    <r>
      <rPr>
        <sz val="11"/>
        <color rgb="FF000000"/>
        <rFont val="Arial"/>
        <family val="2"/>
      </rPr>
      <t>microprobe</t>
    </r>
  </si>
  <si>
    <t>Nelenite</t>
  </si>
  <si>
    <t>15kV</t>
  </si>
  <si>
    <t>MgO</t>
  </si>
  <si>
    <t>SiO2</t>
  </si>
  <si>
    <t>Cl</t>
  </si>
  <si>
    <t>FeO</t>
  </si>
  <si>
    <t>MnO</t>
  </si>
  <si>
    <t>As2O3</t>
  </si>
  <si>
    <t>Si</t>
  </si>
  <si>
    <r>
      <t>K</t>
    </r>
    <r>
      <rPr>
        <sz val="11"/>
        <color theme="1"/>
        <rFont val="Calibri"/>
        <family val="2"/>
      </rPr>
      <t>α</t>
    </r>
  </si>
  <si>
    <t>Mg</t>
  </si>
  <si>
    <t>As</t>
  </si>
  <si>
    <t>Fe</t>
  </si>
  <si>
    <t>Mn</t>
  </si>
  <si>
    <t>ol-fo83-s</t>
  </si>
  <si>
    <t>scap-s</t>
  </si>
  <si>
    <t>fayalite</t>
  </si>
  <si>
    <t xml:space="preserve"> rhod791</t>
  </si>
  <si>
    <t>NiAs</t>
  </si>
  <si>
    <t xml:space="preserve">Standard composition :   </t>
  </si>
  <si>
    <t xml:space="preserve"> ol-fo83-s = Si : 18.21%, Cr : 0.01%, Fe : 12.92%, Mn : 0.23%, Mg : 26.28%, H  : 0.01%, O  : 41.86% </t>
  </si>
  <si>
    <t xml:space="preserve"> diopside = Si : 25.93%, Mg : 11.23%, Ca : 18.51%, O  : 44.32% </t>
  </si>
  <si>
    <t xml:space="preserve"> scap-s = Si : 23.27%, Al : 13.26%, Fe : 0.13%, Ca : 9.71%, Na : 3.86%, K  : 0.78%, H  : 0.02%, Cl : 1.43%, S  : 0.53%, C  : 0.68%, O  : 46.19% </t>
  </si>
  <si>
    <t xml:space="preserve"> fayalite = Si : 13.84%, Ti : 0.01%, Al : 0.05%, Fe : 52.24%, Mn : 1.55%, Mg : 0.06%, Ca : 0.21%, Zn : 0.38%, O  : 31.45% </t>
  </si>
  <si>
    <t xml:space="preserve"> rhod791 = Si : 21.66%, Ti : 0.01%, Al : 0.02%, Fe : 2.1%, Mn : 36.14%, Mg : 0.58%, Ca : 2.69%, O  : 37.28% </t>
  </si>
  <si>
    <t xml:space="preserve"> NiAs = Ni : 43.93%, As : 56.07% </t>
  </si>
  <si>
    <r>
      <t>Mn</t>
    </r>
    <r>
      <rPr>
        <vertAlign val="superscript"/>
        <sz val="14"/>
        <color rgb="FF333333"/>
        <rFont val="Verdana"/>
        <family val="2"/>
      </rPr>
      <t>2+</t>
    </r>
    <r>
      <rPr>
        <vertAlign val="subscript"/>
        <sz val="14"/>
        <color rgb="FF333333"/>
        <rFont val="Verdana"/>
        <family val="2"/>
      </rPr>
      <t>16</t>
    </r>
    <r>
      <rPr>
        <sz val="14"/>
        <color rgb="FF333333"/>
        <rFont val="Verdana"/>
        <family val="2"/>
      </rPr>
      <t>As</t>
    </r>
    <r>
      <rPr>
        <vertAlign val="superscript"/>
        <sz val="14"/>
        <color rgb="FF333333"/>
        <rFont val="Verdana"/>
        <family val="2"/>
      </rPr>
      <t>3+</t>
    </r>
    <r>
      <rPr>
        <vertAlign val="subscript"/>
        <sz val="14"/>
        <color rgb="FF333333"/>
        <rFont val="Verdana"/>
        <family val="2"/>
      </rPr>
      <t>3</t>
    </r>
    <r>
      <rPr>
        <sz val="14"/>
        <color rgb="FF333333"/>
        <rFont val="Verdana"/>
        <family val="2"/>
      </rPr>
      <t>Si</t>
    </r>
    <r>
      <rPr>
        <vertAlign val="subscript"/>
        <sz val="14"/>
        <color rgb="FF333333"/>
        <rFont val="Verdana"/>
        <family val="2"/>
      </rPr>
      <t>12</t>
    </r>
    <r>
      <rPr>
        <sz val="14"/>
        <color rgb="FF333333"/>
        <rFont val="Verdana"/>
        <family val="2"/>
      </rPr>
      <t>O</t>
    </r>
    <r>
      <rPr>
        <vertAlign val="subscript"/>
        <sz val="14"/>
        <color rgb="FF333333"/>
        <rFont val="Verdana"/>
        <family val="2"/>
      </rPr>
      <t>36</t>
    </r>
    <r>
      <rPr>
        <sz val="14"/>
        <color rgb="FF333333"/>
        <rFont val="Verdana"/>
        <family val="2"/>
      </rPr>
      <t>(OH)</t>
    </r>
    <r>
      <rPr>
        <vertAlign val="subscript"/>
        <sz val="14"/>
        <color rgb="FF333333"/>
        <rFont val="Verdana"/>
        <family val="2"/>
      </rPr>
      <t>17</t>
    </r>
  </si>
  <si>
    <r>
      <t>(Mn</t>
    </r>
    <r>
      <rPr>
        <vertAlign val="superscript"/>
        <sz val="14"/>
        <color theme="1"/>
        <rFont val="Calibri"/>
        <family val="2"/>
        <scheme val="minor"/>
      </rPr>
      <t>2+</t>
    </r>
    <r>
      <rPr>
        <vertAlign val="subscript"/>
        <sz val="14"/>
        <color theme="1"/>
        <rFont val="Calibri"/>
        <family val="2"/>
        <scheme val="minor"/>
      </rPr>
      <t>9.44</t>
    </r>
    <r>
      <rPr>
        <sz val="14"/>
        <color theme="1"/>
        <rFont val="Calibri"/>
        <family val="2"/>
        <scheme val="minor"/>
      </rPr>
      <t>Fe</t>
    </r>
    <r>
      <rPr>
        <vertAlign val="superscript"/>
        <sz val="14"/>
        <color theme="1"/>
        <rFont val="Calibri"/>
        <family val="2"/>
        <scheme val="minor"/>
      </rPr>
      <t>2+</t>
    </r>
    <r>
      <rPr>
        <vertAlign val="subscript"/>
        <sz val="14"/>
        <color theme="1"/>
        <rFont val="Calibri"/>
        <family val="2"/>
        <scheme val="minor"/>
      </rPr>
      <t>6.02</t>
    </r>
    <r>
      <rPr>
        <sz val="14"/>
        <color theme="1"/>
        <rFont val="Calibri"/>
        <family val="2"/>
        <scheme val="minor"/>
      </rPr>
      <t>Mg</t>
    </r>
    <r>
      <rPr>
        <vertAlign val="superscript"/>
        <sz val="14"/>
        <color theme="1"/>
        <rFont val="Calibri"/>
        <family val="2"/>
        <scheme val="minor"/>
      </rPr>
      <t>2+</t>
    </r>
    <r>
      <rPr>
        <vertAlign val="subscript"/>
        <sz val="14"/>
        <color theme="1"/>
        <rFont val="Calibri"/>
        <family val="2"/>
        <scheme val="minor"/>
      </rPr>
      <t>0.48</t>
    </r>
    <r>
      <rPr>
        <sz val="14"/>
        <color theme="1"/>
        <rFont val="Calibri"/>
        <family val="2"/>
        <scheme val="minor"/>
      </rPr>
      <t>Ca</t>
    </r>
    <r>
      <rPr>
        <vertAlign val="superscript"/>
        <sz val="14"/>
        <color theme="1"/>
        <rFont val="Calibri"/>
        <family val="2"/>
        <scheme val="minor"/>
      </rPr>
      <t>2+</t>
    </r>
    <r>
      <rPr>
        <vertAlign val="subscript"/>
        <sz val="14"/>
        <color theme="1"/>
        <rFont val="Calibri"/>
        <family val="2"/>
        <scheme val="minor"/>
      </rPr>
      <t>0.11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  <scheme val="minor"/>
      </rPr>
      <t>16.05</t>
    </r>
    <r>
      <rPr>
        <sz val="14"/>
        <color theme="1"/>
        <rFont val="Calibri"/>
        <family val="2"/>
        <scheme val="minor"/>
      </rPr>
      <t>As</t>
    </r>
    <r>
      <rPr>
        <vertAlign val="superscript"/>
        <sz val="14"/>
        <color theme="1"/>
        <rFont val="Calibri"/>
        <family val="2"/>
        <scheme val="minor"/>
      </rPr>
      <t>3+</t>
    </r>
    <r>
      <rPr>
        <vertAlign val="subscript"/>
        <sz val="14"/>
        <color theme="1"/>
        <rFont val="Calibri"/>
        <family val="2"/>
        <scheme val="minor"/>
      </rPr>
      <t>2.95</t>
    </r>
    <r>
      <rPr>
        <sz val="14"/>
        <color theme="1"/>
        <rFont val="Calibri"/>
        <family val="2"/>
        <scheme val="minor"/>
      </rPr>
      <t>Si</t>
    </r>
    <r>
      <rPr>
        <vertAlign val="subscript"/>
        <sz val="14"/>
        <color theme="1"/>
        <rFont val="Calibri"/>
        <family val="2"/>
        <scheme val="minor"/>
      </rPr>
      <t>12</t>
    </r>
    <r>
      <rPr>
        <sz val="14"/>
        <color theme="1"/>
        <rFont val="Calibri"/>
        <family val="2"/>
        <scheme val="minor"/>
      </rPr>
      <t>O</t>
    </r>
    <r>
      <rPr>
        <vertAlign val="subscript"/>
        <sz val="14"/>
        <color theme="1"/>
        <rFont val="Calibri"/>
        <family val="2"/>
        <scheme val="minor"/>
      </rPr>
      <t>36</t>
    </r>
    <r>
      <rPr>
        <sz val="14"/>
        <color theme="1"/>
        <rFont val="Calibri"/>
        <family val="2"/>
        <scheme val="minor"/>
      </rPr>
      <t>[(OH)</t>
    </r>
    <r>
      <rPr>
        <vertAlign val="subscript"/>
        <sz val="14"/>
        <color theme="1"/>
        <rFont val="Calibri"/>
        <family val="2"/>
        <scheme val="minor"/>
      </rPr>
      <t>16.87</t>
    </r>
    <r>
      <rPr>
        <sz val="14"/>
        <color theme="1"/>
        <rFont val="Calibri"/>
        <family val="2"/>
        <scheme val="minor"/>
      </rPr>
      <t>Cl</t>
    </r>
    <r>
      <rPr>
        <vertAlign val="subscript"/>
        <sz val="14"/>
        <color theme="1"/>
        <rFont val="Calibri"/>
        <family val="2"/>
        <scheme val="minor"/>
      </rPr>
      <t>0.08</t>
    </r>
    <r>
      <rPr>
        <sz val="14"/>
        <color theme="1"/>
        <rFont val="Calibri"/>
        <family val="2"/>
        <scheme val="minor"/>
      </rPr>
      <t>]</t>
    </r>
    <r>
      <rPr>
        <vertAlign val="subscript"/>
        <sz val="14"/>
        <color theme="1"/>
        <rFont val="Calibri"/>
        <family val="2"/>
        <scheme val="minor"/>
      </rPr>
      <t>16.95</t>
    </r>
  </si>
  <si>
    <t>R120148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</si>
</sst>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333333"/>
      <name val="Verdana"/>
      <family val="2"/>
    </font>
    <font>
      <vertAlign val="superscript"/>
      <sz val="14"/>
      <color rgb="FF333333"/>
      <name val="Verdana"/>
      <family val="2"/>
    </font>
    <font>
      <vertAlign val="subscript"/>
      <sz val="14"/>
      <color rgb="FF333333"/>
      <name val="Verdana"/>
      <family val="2"/>
    </font>
    <font>
      <vertAlign val="superscript"/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/>
    <xf numFmtId="2" fontId="0" fillId="0" borderId="0" xfId="0" applyNumberFormat="1" applyFont="1" applyAlignment="1">
      <alignment horizontal="right"/>
    </xf>
    <xf numFmtId="0" fontId="0" fillId="0" borderId="0" xfId="0" applyBorder="1" applyAlignment="1">
      <alignment vertical="center" wrapText="1"/>
    </xf>
    <xf numFmtId="2" fontId="0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2" fontId="6" fillId="0" borderId="0" xfId="0" applyNumberFormat="1" applyFont="1"/>
    <xf numFmtId="0" fontId="7" fillId="0" borderId="0" xfId="0" applyFont="1"/>
    <xf numFmtId="0" fontId="6" fillId="0" borderId="0" xfId="0" applyFont="1"/>
    <xf numFmtId="0" fontId="6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activeCell="I23" sqref="I23"/>
    </sheetView>
  </sheetViews>
  <sheetFormatPr defaultRowHeight="15" x14ac:dyDescent="0.25"/>
  <cols>
    <col min="1" max="1" width="25.140625" style="2" customWidth="1"/>
    <col min="2" max="2" width="16.42578125" style="2" customWidth="1"/>
    <col min="3" max="6" width="9.140625" style="2"/>
    <col min="7" max="7" width="13.5703125" style="2" customWidth="1"/>
    <col min="8" max="8" width="9.140625" style="2"/>
    <col min="9" max="9" width="12.42578125" style="2" customWidth="1"/>
    <col min="10" max="15" width="9.140625" style="2"/>
    <col min="16" max="17" width="10.7109375" style="2" customWidth="1"/>
    <col min="18" max="18" width="9.140625" style="2"/>
  </cols>
  <sheetData>
    <row r="1" spans="1:16" x14ac:dyDescent="0.25">
      <c r="A1" s="2" t="s">
        <v>59</v>
      </c>
      <c r="B1" s="2" t="s">
        <v>31</v>
      </c>
    </row>
    <row r="2" spans="1:16" x14ac:dyDescent="0.25">
      <c r="A2" s="2" t="s">
        <v>27</v>
      </c>
      <c r="B2" s="2" t="s">
        <v>32</v>
      </c>
      <c r="C2" s="2" t="s">
        <v>28</v>
      </c>
      <c r="D2" s="2" t="s">
        <v>29</v>
      </c>
      <c r="G2" s="3" t="s">
        <v>30</v>
      </c>
    </row>
    <row r="3" spans="1:16" x14ac:dyDescent="0.25">
      <c r="G3" s="3"/>
    </row>
    <row r="4" spans="1:16" x14ac:dyDescent="0.25">
      <c r="A4" s="2" t="s">
        <v>15</v>
      </c>
    </row>
    <row r="5" spans="1:16" x14ac:dyDescent="0.25">
      <c r="A5" s="4" t="s">
        <v>12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/>
      <c r="M5" s="5" t="s">
        <v>10</v>
      </c>
      <c r="N5" s="5" t="s">
        <v>11</v>
      </c>
      <c r="O5" s="5"/>
    </row>
    <row r="6" spans="1:16" x14ac:dyDescent="0.25">
      <c r="A6" t="s">
        <v>33</v>
      </c>
      <c r="B6" s="12">
        <v>0.7</v>
      </c>
      <c r="C6" s="12">
        <v>0.69</v>
      </c>
      <c r="D6" s="12">
        <v>1.02</v>
      </c>
      <c r="E6" s="12">
        <v>0.78</v>
      </c>
      <c r="F6" s="12">
        <v>0.9</v>
      </c>
      <c r="G6" s="12">
        <v>0.72</v>
      </c>
      <c r="H6" s="12">
        <v>1.01</v>
      </c>
      <c r="I6" s="12">
        <v>0.74</v>
      </c>
      <c r="J6" s="12">
        <v>1</v>
      </c>
      <c r="K6" s="12">
        <v>0.8</v>
      </c>
      <c r="L6"/>
      <c r="M6" s="14">
        <v>0.84</v>
      </c>
      <c r="N6" s="14">
        <v>0.13</v>
      </c>
    </row>
    <row r="7" spans="1:16" x14ac:dyDescent="0.25">
      <c r="A7" t="s">
        <v>34</v>
      </c>
      <c r="B7" s="12">
        <v>31.07</v>
      </c>
      <c r="C7" s="12">
        <v>30.93</v>
      </c>
      <c r="D7" s="12">
        <v>31.51</v>
      </c>
      <c r="E7" s="12">
        <v>31.11</v>
      </c>
      <c r="F7" s="12">
        <v>31.13</v>
      </c>
      <c r="G7" s="12">
        <v>30.75</v>
      </c>
      <c r="H7" s="12">
        <v>30.98</v>
      </c>
      <c r="I7" s="12">
        <v>30.94</v>
      </c>
      <c r="J7" s="12">
        <v>31.12</v>
      </c>
      <c r="K7" s="12">
        <v>31.03</v>
      </c>
      <c r="L7"/>
      <c r="M7" s="14">
        <v>31.06</v>
      </c>
      <c r="N7" s="14">
        <v>0.2</v>
      </c>
      <c r="P7" s="6"/>
    </row>
    <row r="8" spans="1:16" x14ac:dyDescent="0.25">
      <c r="A8" t="s">
        <v>35</v>
      </c>
      <c r="B8" s="12">
        <v>0.09</v>
      </c>
      <c r="C8" s="12">
        <v>0.11</v>
      </c>
      <c r="D8" s="12">
        <v>0.17</v>
      </c>
      <c r="E8" s="12">
        <v>0.12</v>
      </c>
      <c r="F8" s="12">
        <v>0.15</v>
      </c>
      <c r="G8" s="12">
        <v>0.11</v>
      </c>
      <c r="H8" s="12">
        <v>0.13</v>
      </c>
      <c r="I8" s="12">
        <v>0.09</v>
      </c>
      <c r="J8" s="12">
        <v>0.14000000000000001</v>
      </c>
      <c r="K8" s="12">
        <v>0.09</v>
      </c>
      <c r="L8"/>
      <c r="M8" s="14">
        <v>0.12</v>
      </c>
      <c r="N8" s="14">
        <v>0.03</v>
      </c>
    </row>
    <row r="9" spans="1:16" x14ac:dyDescent="0.25">
      <c r="A9" t="s">
        <v>13</v>
      </c>
      <c r="B9" s="12">
        <v>0.4</v>
      </c>
      <c r="C9" s="12">
        <v>0.38</v>
      </c>
      <c r="D9" s="12">
        <v>0.14000000000000001</v>
      </c>
      <c r="E9" s="12">
        <v>0.31</v>
      </c>
      <c r="F9" s="12">
        <v>0.17</v>
      </c>
      <c r="G9" s="12">
        <v>0.32</v>
      </c>
      <c r="H9" s="12">
        <v>0.16</v>
      </c>
      <c r="I9" s="12">
        <v>0.32</v>
      </c>
      <c r="J9" s="12">
        <v>0.14000000000000001</v>
      </c>
      <c r="K9" s="12">
        <v>0.37</v>
      </c>
      <c r="L9"/>
      <c r="M9" s="14">
        <v>0.27</v>
      </c>
      <c r="N9" s="14">
        <v>0.11</v>
      </c>
      <c r="O9" s="5"/>
    </row>
    <row r="10" spans="1:16" x14ac:dyDescent="0.25">
      <c r="A10" t="s">
        <v>36</v>
      </c>
      <c r="B10" s="12">
        <v>18.75</v>
      </c>
      <c r="C10" s="12">
        <v>17.59</v>
      </c>
      <c r="D10" s="12">
        <v>18.940000000000001</v>
      </c>
      <c r="E10" s="12">
        <v>16.899999999999999</v>
      </c>
      <c r="F10" s="12">
        <v>20.6</v>
      </c>
      <c r="G10" s="12">
        <v>17.489999999999998</v>
      </c>
      <c r="H10" s="12">
        <v>19.95</v>
      </c>
      <c r="I10" s="12">
        <v>17.39</v>
      </c>
      <c r="J10" s="12">
        <v>20.14</v>
      </c>
      <c r="K10" s="12">
        <v>18.64</v>
      </c>
      <c r="L10"/>
      <c r="M10" s="14">
        <v>18.64</v>
      </c>
      <c r="N10" s="14">
        <v>1.29</v>
      </c>
      <c r="O10" s="8"/>
    </row>
    <row r="11" spans="1:16" x14ac:dyDescent="0.25">
      <c r="A11" t="s">
        <v>37</v>
      </c>
      <c r="B11" s="12">
        <v>28.52</v>
      </c>
      <c r="C11" s="12">
        <v>30.23</v>
      </c>
      <c r="D11" s="12">
        <v>28.59</v>
      </c>
      <c r="E11" s="12">
        <v>30.48</v>
      </c>
      <c r="F11" s="12">
        <v>27.12</v>
      </c>
      <c r="G11" s="12">
        <v>29.77</v>
      </c>
      <c r="H11" s="12">
        <v>27.44</v>
      </c>
      <c r="I11" s="12">
        <v>29.71</v>
      </c>
      <c r="J11" s="12">
        <v>27.68</v>
      </c>
      <c r="K11" s="12">
        <v>28.98</v>
      </c>
      <c r="L11"/>
      <c r="M11" s="14">
        <v>28.85</v>
      </c>
      <c r="N11" s="14">
        <v>1.19</v>
      </c>
      <c r="O11" s="8"/>
    </row>
    <row r="12" spans="1:16" x14ac:dyDescent="0.25">
      <c r="A12" t="s">
        <v>38</v>
      </c>
      <c r="B12" s="12">
        <v>12.93</v>
      </c>
      <c r="C12" s="12">
        <v>13.13</v>
      </c>
      <c r="D12" s="12">
        <v>12.19</v>
      </c>
      <c r="E12" s="12">
        <v>12.74</v>
      </c>
      <c r="F12" s="12">
        <v>11.57</v>
      </c>
      <c r="G12" s="12">
        <v>13</v>
      </c>
      <c r="H12" s="12">
        <v>11.95</v>
      </c>
      <c r="I12" s="12">
        <v>13.12</v>
      </c>
      <c r="J12" s="12">
        <v>12.06</v>
      </c>
      <c r="K12" s="12">
        <v>12.96</v>
      </c>
      <c r="L12"/>
      <c r="M12" s="14">
        <v>12.57</v>
      </c>
      <c r="N12" s="14">
        <v>0.56999999999999995</v>
      </c>
      <c r="O12" s="8"/>
    </row>
    <row r="13" spans="1:16" x14ac:dyDescent="0.25">
      <c r="A13" t="s">
        <v>14</v>
      </c>
      <c r="B13" s="12">
        <f>SUM(B6:B12)</f>
        <v>92.460000000000008</v>
      </c>
      <c r="C13" s="12">
        <f t="shared" ref="C13:K13" si="0">SUM(C6:C12)</f>
        <v>93.06</v>
      </c>
      <c r="D13" s="12">
        <f t="shared" si="0"/>
        <v>92.56</v>
      </c>
      <c r="E13" s="12">
        <f t="shared" si="0"/>
        <v>92.44</v>
      </c>
      <c r="F13" s="12">
        <f t="shared" si="0"/>
        <v>91.640000000000015</v>
      </c>
      <c r="G13" s="12">
        <f t="shared" si="0"/>
        <v>92.16</v>
      </c>
      <c r="H13" s="12">
        <f t="shared" si="0"/>
        <v>91.62</v>
      </c>
      <c r="I13" s="12">
        <f t="shared" si="0"/>
        <v>92.31</v>
      </c>
      <c r="J13" s="12">
        <f t="shared" si="0"/>
        <v>92.28</v>
      </c>
      <c r="K13" s="12">
        <f t="shared" si="0"/>
        <v>92.87</v>
      </c>
      <c r="L13"/>
      <c r="M13" s="12">
        <f>SUM(M6:M12)</f>
        <v>92.35</v>
      </c>
      <c r="N13" s="14">
        <v>0.46</v>
      </c>
      <c r="O13" s="8"/>
    </row>
    <row r="14" spans="1:16" x14ac:dyDescent="0.25">
      <c r="A14"/>
      <c r="B14" s="13"/>
      <c r="C14"/>
      <c r="D14"/>
      <c r="E14"/>
      <c r="F14"/>
      <c r="G14"/>
      <c r="H14"/>
      <c r="I14"/>
      <c r="J14"/>
      <c r="K14"/>
      <c r="L14"/>
      <c r="M14"/>
      <c r="N14"/>
      <c r="O14" s="8"/>
    </row>
    <row r="15" spans="1:16" x14ac:dyDescent="0.25">
      <c r="A1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8"/>
    </row>
    <row r="16" spans="1:16" ht="21.75" x14ac:dyDescent="0.35">
      <c r="A16"/>
      <c r="B16" s="1"/>
      <c r="C16" s="1"/>
      <c r="D16" s="15" t="s">
        <v>17</v>
      </c>
      <c r="E16" s="15"/>
      <c r="F16" s="15"/>
      <c r="G16" s="16" t="s">
        <v>57</v>
      </c>
      <c r="H16" s="15"/>
      <c r="I16" s="1"/>
      <c r="J16" s="1"/>
      <c r="K16" s="1"/>
      <c r="L16" s="1"/>
      <c r="M16" s="1"/>
      <c r="N16" s="8"/>
      <c r="O16" s="8"/>
    </row>
    <row r="17" spans="1:18" x14ac:dyDescent="0.25">
      <c r="A1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8"/>
      <c r="O17" s="8"/>
    </row>
    <row r="18" spans="1:18" s="17" customFormat="1" ht="21.75" x14ac:dyDescent="0.35">
      <c r="B18" s="15"/>
      <c r="C18" s="15"/>
      <c r="D18" s="15" t="s">
        <v>18</v>
      </c>
      <c r="E18" s="15"/>
      <c r="F18" s="15"/>
      <c r="G18" s="15" t="s">
        <v>58</v>
      </c>
      <c r="H18" s="15"/>
      <c r="I18" s="15"/>
      <c r="J18" s="15"/>
      <c r="K18" s="15"/>
      <c r="L18" s="15"/>
      <c r="M18" s="15"/>
      <c r="N18" s="18"/>
      <c r="O18" s="18"/>
    </row>
    <row r="19" spans="1:18" x14ac:dyDescent="0.25">
      <c r="A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8"/>
      <c r="O19" s="8"/>
    </row>
    <row r="20" spans="1:18" x14ac:dyDescent="0.25">
      <c r="A20" s="6" t="s">
        <v>19</v>
      </c>
      <c r="B20" s="10" t="s">
        <v>20</v>
      </c>
      <c r="C20" s="6" t="s">
        <v>21</v>
      </c>
      <c r="D20" s="6" t="s">
        <v>22</v>
      </c>
      <c r="E20" s="6"/>
      <c r="F20" s="6"/>
      <c r="G20" s="6"/>
    </row>
    <row r="21" spans="1:18" x14ac:dyDescent="0.25">
      <c r="A21" t="s">
        <v>23</v>
      </c>
      <c r="B21" s="11" t="s">
        <v>39</v>
      </c>
      <c r="C21" s="1" t="s">
        <v>40</v>
      </c>
      <c r="D21" s="11" t="s">
        <v>25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8" x14ac:dyDescent="0.25">
      <c r="A22" t="s">
        <v>24</v>
      </c>
      <c r="B22" s="9" t="s">
        <v>16</v>
      </c>
      <c r="C22" s="1" t="s">
        <v>40</v>
      </c>
      <c r="D22" s="9" t="s">
        <v>25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8" x14ac:dyDescent="0.25">
      <c r="A23" t="s">
        <v>24</v>
      </c>
      <c r="B23" s="4" t="s">
        <v>35</v>
      </c>
      <c r="C23" s="1" t="s">
        <v>40</v>
      </c>
      <c r="D23" s="4" t="s">
        <v>46</v>
      </c>
    </row>
    <row r="24" spans="1:18" x14ac:dyDescent="0.25">
      <c r="A24" t="s">
        <v>23</v>
      </c>
      <c r="B24" s="4" t="s">
        <v>41</v>
      </c>
      <c r="C24" s="1" t="s">
        <v>40</v>
      </c>
      <c r="D24" s="4" t="s">
        <v>45</v>
      </c>
    </row>
    <row r="25" spans="1:18" x14ac:dyDescent="0.25">
      <c r="A25" t="s">
        <v>26</v>
      </c>
      <c r="B25" s="4" t="s">
        <v>42</v>
      </c>
      <c r="C25" s="1" t="s">
        <v>40</v>
      </c>
      <c r="D25" s="4" t="s">
        <v>49</v>
      </c>
    </row>
    <row r="26" spans="1:18" x14ac:dyDescent="0.25">
      <c r="A26" t="s">
        <v>26</v>
      </c>
      <c r="B26" s="4" t="s">
        <v>43</v>
      </c>
      <c r="C26" s="1" t="s">
        <v>40</v>
      </c>
      <c r="D26" s="4" t="s">
        <v>47</v>
      </c>
    </row>
    <row r="27" spans="1:18" x14ac:dyDescent="0.25">
      <c r="A27" t="s">
        <v>26</v>
      </c>
      <c r="B27" s="4" t="s">
        <v>44</v>
      </c>
      <c r="C27" s="1" t="s">
        <v>40</v>
      </c>
      <c r="D27" s="4" t="s">
        <v>48</v>
      </c>
    </row>
    <row r="28" spans="1:18" x14ac:dyDescent="0.25">
      <c r="A28" s="6"/>
      <c r="B28" s="6"/>
      <c r="C28" s="6"/>
      <c r="D28" s="6"/>
      <c r="E28" s="6"/>
      <c r="F28" s="6"/>
      <c r="G28" s="6"/>
    </row>
    <row r="29" spans="1:18" x14ac:dyDescent="0.25">
      <c r="A29" t="s">
        <v>50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x14ac:dyDescent="0.25">
      <c r="A30" t="s">
        <v>51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x14ac:dyDescent="0.25">
      <c r="A31" t="s">
        <v>52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x14ac:dyDescent="0.25">
      <c r="A32" t="s">
        <v>53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5">
      <c r="A33" t="s">
        <v>54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5">
      <c r="A34" t="s">
        <v>55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5">
      <c r="A35" t="s">
        <v>56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5">
      <c r="A36" s="6"/>
      <c r="B36" s="6"/>
      <c r="C36" s="6"/>
      <c r="D36" s="6"/>
    </row>
    <row r="37" spans="1:18" x14ac:dyDescent="0.25">
      <c r="A37" s="6"/>
      <c r="B37" s="6"/>
      <c r="C37" s="6"/>
      <c r="D37" s="6"/>
    </row>
    <row r="38" spans="1:18" x14ac:dyDescent="0.25">
      <c r="A38" s="6"/>
      <c r="B38" s="6"/>
      <c r="C38" s="6"/>
      <c r="D38" s="6"/>
    </row>
    <row r="39" spans="1:18" x14ac:dyDescent="0.25">
      <c r="A39" s="6"/>
      <c r="B39" s="6"/>
      <c r="C39" s="6"/>
      <c r="D39" s="6"/>
    </row>
    <row r="40" spans="1:18" x14ac:dyDescent="0.25">
      <c r="A40" s="6"/>
      <c r="B40" s="6"/>
      <c r="C40" s="6"/>
      <c r="D40" s="6"/>
    </row>
    <row r="41" spans="1:18" x14ac:dyDescent="0.25">
      <c r="A41" s="6"/>
      <c r="B41" s="6"/>
      <c r="C41" s="6"/>
      <c r="D41" s="6"/>
    </row>
  </sheetData>
  <sortState ref="A51:A57">
    <sortCondition ref="A51:A57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13"/>
  <sheetViews>
    <sheetView workbookViewId="0">
      <selection activeCell="O21" sqref="O21"/>
    </sheetView>
  </sheetViews>
  <sheetFormatPr defaultRowHeight="15" x14ac:dyDescent="0.25"/>
  <sheetData>
    <row r="2" spans="3:16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3:16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3:16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3:16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3:16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3:16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3:16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3:16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3:16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mabadean</dc:creator>
  <cp:lastModifiedBy>yang</cp:lastModifiedBy>
  <dcterms:created xsi:type="dcterms:W3CDTF">2012-08-14T19:18:53Z</dcterms:created>
  <dcterms:modified xsi:type="dcterms:W3CDTF">2012-11-28T01:21:40Z</dcterms:modified>
</cp:coreProperties>
</file>