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15" windowWidth="14565" windowHeight="10365" activeTab="0"/>
  </bookViews>
  <sheets>
    <sheet name="pdf_output" sheetId="1" r:id="rId1"/>
  </sheets>
  <definedNames/>
  <calcPr fullCalcOnLoad="1"/>
</workbook>
</file>

<file path=xl/sharedStrings.xml><?xml version="1.0" encoding="utf-8"?>
<sst xmlns="http://schemas.openxmlformats.org/spreadsheetml/2006/main" count="241" uniqueCount="90">
  <si>
    <t>latrappite60345latrappite60345latrappite60345latrappite60345latrappite60345latrappite60345latrappite60345latrappite60345</t>
  </si>
  <si>
    <t>#1</t>
  </si>
  <si>
    <t>#2</t>
  </si>
  <si>
    <t>#3</t>
  </si>
  <si>
    <t>#4</t>
  </si>
  <si>
    <t>#5</t>
  </si>
  <si>
    <t>#6</t>
  </si>
  <si>
    <t>#7</t>
  </si>
  <si>
    <t>#8</t>
  </si>
  <si>
    <t>Ox</t>
  </si>
  <si>
    <t>Wt</t>
  </si>
  <si>
    <t>Percents</t>
  </si>
  <si>
    <t>Average</t>
  </si>
  <si>
    <t>Standard</t>
  </si>
  <si>
    <t>Dev</t>
  </si>
  <si>
    <t>TiO2</t>
  </si>
  <si>
    <t>MgO</t>
  </si>
  <si>
    <t>Al2O3</t>
  </si>
  <si>
    <t>SiO2</t>
  </si>
  <si>
    <t>SO3</t>
  </si>
  <si>
    <t>K2O</t>
  </si>
  <si>
    <t>CaO</t>
  </si>
  <si>
    <t>MnO</t>
  </si>
  <si>
    <t>Fe2O3</t>
  </si>
  <si>
    <t>Y2O3</t>
  </si>
  <si>
    <t>Nb2O5</t>
  </si>
  <si>
    <t>La2O3</t>
  </si>
  <si>
    <t>Ce2O3</t>
  </si>
  <si>
    <t>Na2O</t>
  </si>
  <si>
    <t>Weight</t>
  </si>
  <si>
    <t>Totals</t>
  </si>
  <si>
    <t>Cation</t>
  </si>
  <si>
    <t>Numbers</t>
  </si>
  <si>
    <t>Normalized</t>
  </si>
  <si>
    <t>to</t>
  </si>
  <si>
    <t>O</t>
  </si>
  <si>
    <t>Avg</t>
  </si>
  <si>
    <t>#</t>
  </si>
  <si>
    <t>Norm</t>
  </si>
  <si>
    <t>Ti</t>
  </si>
  <si>
    <t>Mg</t>
  </si>
  <si>
    <t>Al</t>
  </si>
  <si>
    <t>Si</t>
  </si>
  <si>
    <t>S</t>
  </si>
  <si>
    <t>K</t>
  </si>
  <si>
    <t>Ca</t>
  </si>
  <si>
    <t>Mn</t>
  </si>
  <si>
    <t>Fe</t>
  </si>
  <si>
    <t>Y</t>
  </si>
  <si>
    <t>Nb</t>
  </si>
  <si>
    <t>La</t>
  </si>
  <si>
    <t>Ce</t>
  </si>
  <si>
    <t>Na</t>
  </si>
  <si>
    <t>Xtal</t>
  </si>
  <si>
    <t>El</t>
  </si>
  <si>
    <t>Line</t>
  </si>
  <si>
    <t>Pk(s)</t>
  </si>
  <si>
    <t>Bkg(s)</t>
  </si>
  <si>
    <t>Bkg(+)</t>
  </si>
  <si>
    <t>Bkg(-)</t>
  </si>
  <si>
    <t>Standards</t>
  </si>
  <si>
    <t>TAP</t>
  </si>
  <si>
    <t>Ka</t>
  </si>
  <si>
    <t>anor-hk</t>
  </si>
  <si>
    <t>diopside</t>
  </si>
  <si>
    <t>ree3</t>
  </si>
  <si>
    <t>PET</t>
  </si>
  <si>
    <t>rutile1</t>
  </si>
  <si>
    <t>barite2</t>
  </si>
  <si>
    <t>kspar-OR1</t>
  </si>
  <si>
    <t>wollast</t>
  </si>
  <si>
    <t>rhod-791</t>
  </si>
  <si>
    <t>nb</t>
  </si>
  <si>
    <t>LIF</t>
  </si>
  <si>
    <t>fayalite</t>
  </si>
  <si>
    <t>latrappite60345latrappite60345latrappite60345latrappite60345latrappite60345latrappite60345</t>
  </si>
  <si>
    <r>
      <t>(Ca,Na)(Nb,Ti)O</t>
    </r>
    <r>
      <rPr>
        <vertAlign val="subscript"/>
        <sz val="14"/>
        <rFont val="Times New Roman"/>
        <family val="1"/>
      </rPr>
      <t>3</t>
    </r>
  </si>
  <si>
    <t>Fe3</t>
  </si>
  <si>
    <t>Fe2</t>
  </si>
  <si>
    <t>average</t>
  </si>
  <si>
    <t>stdev</t>
  </si>
  <si>
    <t>in formula</t>
  </si>
  <si>
    <t>normaliz</t>
  </si>
  <si>
    <t>(+) charges</t>
  </si>
  <si>
    <r>
      <t>(Ca</t>
    </r>
    <r>
      <rPr>
        <vertAlign val="subscript"/>
        <sz val="14"/>
        <rFont val="Times New Roman"/>
        <family val="1"/>
      </rPr>
      <t>0.77</t>
    </r>
    <r>
      <rPr>
        <sz val="14"/>
        <rFont val="Times New Roman"/>
        <family val="1"/>
      </rPr>
      <t>Na</t>
    </r>
    <r>
      <rPr>
        <vertAlign val="subscript"/>
        <sz val="14"/>
        <rFont val="Times New Roman"/>
        <family val="1"/>
      </rPr>
      <t>0.20</t>
    </r>
    <r>
      <rPr>
        <sz val="14"/>
        <rFont val="Times New Roman"/>
        <family val="1"/>
      </rPr>
      <t>Ce</t>
    </r>
    <r>
      <rPr>
        <vertAlign val="subscript"/>
        <sz val="14"/>
        <rFont val="Times New Roman"/>
        <family val="1"/>
      </rPr>
      <t>0.02</t>
    </r>
    <r>
      <rPr>
        <sz val="14"/>
        <rFont val="Times New Roman"/>
        <family val="1"/>
      </rPr>
      <t>La</t>
    </r>
    <r>
      <rPr>
        <vertAlign val="subscript"/>
        <sz val="14"/>
        <rFont val="Times New Roman"/>
        <family val="1"/>
      </rPr>
      <t>0.01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Σ=1</t>
    </r>
    <r>
      <rPr>
        <sz val="14"/>
        <rFont val="Times New Roman"/>
        <family val="1"/>
      </rPr>
      <t>(Ti</t>
    </r>
    <r>
      <rPr>
        <vertAlign val="subscript"/>
        <sz val="14"/>
        <rFont val="Times New Roman"/>
        <family val="1"/>
      </rPr>
      <t>0.50</t>
    </r>
    <r>
      <rPr>
        <sz val="14"/>
        <rFont val="Times New Roman"/>
        <family val="1"/>
      </rPr>
      <t>Nb</t>
    </r>
    <r>
      <rPr>
        <vertAlign val="superscript"/>
        <sz val="14"/>
        <rFont val="Times New Roman"/>
        <family val="1"/>
      </rPr>
      <t>5+</t>
    </r>
    <r>
      <rPr>
        <vertAlign val="subscript"/>
        <sz val="14"/>
        <rFont val="Times New Roman"/>
        <family val="1"/>
      </rPr>
      <t>0.36</t>
    </r>
    <r>
      <rPr>
        <sz val="14"/>
        <rFont val="Times New Roman"/>
        <family val="1"/>
      </rPr>
      <t>Fe</t>
    </r>
    <r>
      <rPr>
        <vertAlign val="superscript"/>
        <sz val="14"/>
        <rFont val="Times New Roman"/>
        <family val="1"/>
      </rPr>
      <t>3+</t>
    </r>
    <r>
      <rPr>
        <vertAlign val="subscript"/>
        <sz val="14"/>
        <rFont val="Times New Roman"/>
        <family val="1"/>
      </rPr>
      <t>0.08</t>
    </r>
    <r>
      <rPr>
        <sz val="14"/>
        <rFont val="Times New Roman"/>
        <family val="1"/>
      </rPr>
      <t>Fe</t>
    </r>
    <r>
      <rPr>
        <vertAlign val="superscript"/>
        <sz val="14"/>
        <rFont val="Times New Roman"/>
        <family val="1"/>
      </rPr>
      <t>2+</t>
    </r>
    <r>
      <rPr>
        <vertAlign val="subscript"/>
        <sz val="14"/>
        <rFont val="Times New Roman"/>
        <family val="1"/>
      </rPr>
      <t>0.03</t>
    </r>
    <r>
      <rPr>
        <sz val="14"/>
        <rFont val="Times New Roman"/>
        <family val="1"/>
      </rPr>
      <t>Mg</t>
    </r>
    <r>
      <rPr>
        <vertAlign val="subscript"/>
        <sz val="14"/>
        <rFont val="Times New Roman"/>
        <family val="1"/>
      </rPr>
      <t>0.02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Σ=1</t>
    </r>
    <r>
      <rPr>
        <sz val="14"/>
        <rFont val="Times New Roman"/>
        <family val="1"/>
      </rPr>
      <t>O</t>
    </r>
    <r>
      <rPr>
        <vertAlign val="subscript"/>
        <sz val="14"/>
        <rFont val="Times New Roman"/>
        <family val="1"/>
      </rPr>
      <t>3</t>
    </r>
  </si>
  <si>
    <t>trace amounts of Mn</t>
  </si>
  <si>
    <t>ideal</t>
  </si>
  <si>
    <t>measured</t>
  </si>
  <si>
    <t>not present in the wds scan</t>
  </si>
  <si>
    <t>Ti&gt; Nb  is perowskite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</si>
</sst>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7">
    <font>
      <sz val="10"/>
      <name val="Courier New"/>
      <family val="0"/>
    </font>
    <font>
      <sz val="10"/>
      <name val="Times New Roman"/>
      <family val="1"/>
    </font>
    <font>
      <sz val="14"/>
      <name val="Times New Roman"/>
      <family val="1"/>
    </font>
    <font>
      <vertAlign val="subscript"/>
      <sz val="14"/>
      <name val="Times New Roman"/>
      <family val="1"/>
    </font>
    <font>
      <sz val="8"/>
      <name val="Courier New"/>
      <family val="0"/>
    </font>
    <font>
      <b/>
      <sz val="10"/>
      <name val="Times New Roman"/>
      <family val="1"/>
    </font>
    <font>
      <vertAlign val="superscript"/>
      <sz val="14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2" fillId="0" borderId="0" xfId="0" applyFont="1" applyAlignment="1">
      <alignment/>
    </xf>
    <xf numFmtId="2" fontId="5" fillId="0" borderId="0" xfId="0" applyNumberFormat="1" applyFont="1" applyAlignment="1">
      <alignment/>
    </xf>
    <xf numFmtId="2" fontId="1" fillId="2" borderId="0" xfId="0" applyNumberFormat="1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02"/>
  <sheetViews>
    <sheetView tabSelected="1" workbookViewId="0" topLeftCell="A1">
      <selection activeCell="R33" sqref="R33"/>
    </sheetView>
  </sheetViews>
  <sheetFormatPr defaultColWidth="9.00390625" defaultRowHeight="13.5"/>
  <cols>
    <col min="1" max="16384" width="5.25390625" style="1" customWidth="1"/>
  </cols>
  <sheetData>
    <row r="1" ht="12.75">
      <c r="B1" s="1" t="s">
        <v>0</v>
      </c>
    </row>
    <row r="2" spans="2:9" ht="12.75"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</row>
    <row r="3" spans="1:12" ht="12.75">
      <c r="A3" s="1" t="s">
        <v>9</v>
      </c>
      <c r="B3" s="1" t="s">
        <v>10</v>
      </c>
      <c r="C3" s="1" t="s">
        <v>11</v>
      </c>
      <c r="D3" s="1" t="s">
        <v>12</v>
      </c>
      <c r="E3" s="1" t="s">
        <v>13</v>
      </c>
      <c r="F3" s="1" t="s">
        <v>14</v>
      </c>
      <c r="K3" s="1" t="s">
        <v>79</v>
      </c>
      <c r="L3" s="1" t="s">
        <v>80</v>
      </c>
    </row>
    <row r="4" spans="1:17" ht="12.75">
      <c r="A4" s="1" t="s">
        <v>25</v>
      </c>
      <c r="B4" s="2">
        <v>29.74</v>
      </c>
      <c r="C4" s="2">
        <v>29.31</v>
      </c>
      <c r="D4" s="2">
        <v>29.94</v>
      </c>
      <c r="E4" s="2">
        <v>29.54</v>
      </c>
      <c r="F4" s="2">
        <v>30.61</v>
      </c>
      <c r="G4" s="2">
        <v>29.5</v>
      </c>
      <c r="H4" s="2">
        <v>30.02</v>
      </c>
      <c r="I4" s="2">
        <v>30.2</v>
      </c>
      <c r="J4" s="2"/>
      <c r="K4" s="2">
        <v>29.86</v>
      </c>
      <c r="L4" s="2">
        <v>0.4</v>
      </c>
      <c r="M4" s="2"/>
      <c r="N4" s="2"/>
      <c r="O4" s="2"/>
      <c r="P4" s="2"/>
      <c r="Q4" s="2"/>
    </row>
    <row r="5" spans="1:17" ht="12.75">
      <c r="A5" s="1" t="s">
        <v>21</v>
      </c>
      <c r="B5" s="2">
        <v>27.18</v>
      </c>
      <c r="C5" s="2">
        <v>26.94</v>
      </c>
      <c r="D5" s="2">
        <v>27.23</v>
      </c>
      <c r="E5" s="2">
        <v>26.82</v>
      </c>
      <c r="F5" s="2">
        <v>26.95</v>
      </c>
      <c r="G5" s="2">
        <v>26.6</v>
      </c>
      <c r="H5" s="2">
        <v>26.06</v>
      </c>
      <c r="I5" s="2">
        <v>26.68</v>
      </c>
      <c r="J5" s="2"/>
      <c r="K5" s="2">
        <v>26.81</v>
      </c>
      <c r="L5" s="2">
        <v>0.35</v>
      </c>
      <c r="M5" s="2"/>
      <c r="N5" s="2"/>
      <c r="O5" s="2"/>
      <c r="P5" s="2"/>
      <c r="Q5" s="2"/>
    </row>
    <row r="6" spans="1:17" ht="12.75">
      <c r="A6" s="1" t="s">
        <v>15</v>
      </c>
      <c r="B6" s="2">
        <v>25.58</v>
      </c>
      <c r="C6" s="2">
        <v>24.88</v>
      </c>
      <c r="D6" s="2">
        <v>25.03</v>
      </c>
      <c r="E6" s="2">
        <v>25.52</v>
      </c>
      <c r="F6" s="2">
        <v>25.38</v>
      </c>
      <c r="G6" s="2">
        <v>24.88</v>
      </c>
      <c r="H6" s="2">
        <v>24.51</v>
      </c>
      <c r="I6" s="2">
        <v>24</v>
      </c>
      <c r="J6" s="2"/>
      <c r="K6" s="2">
        <v>24.97</v>
      </c>
      <c r="L6" s="2">
        <v>0.5</v>
      </c>
      <c r="M6" s="2"/>
      <c r="N6" s="2"/>
      <c r="O6" s="2"/>
      <c r="P6" s="2"/>
      <c r="Q6" s="2"/>
    </row>
    <row r="7" spans="1:17" ht="12.75">
      <c r="A7" s="1" t="s">
        <v>23</v>
      </c>
      <c r="B7" s="2">
        <v>5.47</v>
      </c>
      <c r="C7" s="2">
        <v>5.64</v>
      </c>
      <c r="D7" s="2">
        <v>5.3</v>
      </c>
      <c r="E7" s="2">
        <v>5.47</v>
      </c>
      <c r="F7" s="2">
        <v>5.3</v>
      </c>
      <c r="G7" s="2">
        <v>5.54</v>
      </c>
      <c r="H7" s="2">
        <v>5.9</v>
      </c>
      <c r="I7" s="2">
        <v>5.55</v>
      </c>
      <c r="J7" s="2"/>
      <c r="K7" s="2">
        <v>5.52</v>
      </c>
      <c r="L7" s="2">
        <v>0.18</v>
      </c>
      <c r="M7" s="2"/>
      <c r="N7" s="2"/>
      <c r="O7" s="2"/>
      <c r="P7" s="2"/>
      <c r="Q7" s="2"/>
    </row>
    <row r="8" spans="1:17" ht="12.75">
      <c r="A8" s="1" t="s">
        <v>28</v>
      </c>
      <c r="B8" s="2">
        <v>3.73</v>
      </c>
      <c r="C8" s="2">
        <v>3.69</v>
      </c>
      <c r="D8" s="2">
        <v>3.91</v>
      </c>
      <c r="E8" s="2">
        <v>3.93</v>
      </c>
      <c r="F8" s="2">
        <v>3.93</v>
      </c>
      <c r="G8" s="2">
        <v>4.07</v>
      </c>
      <c r="H8" s="2">
        <v>4.19</v>
      </c>
      <c r="I8" s="2">
        <v>3.91</v>
      </c>
      <c r="J8" s="2"/>
      <c r="K8" s="2">
        <v>3.92</v>
      </c>
      <c r="L8" s="2">
        <v>0.15</v>
      </c>
      <c r="M8" s="2"/>
      <c r="N8" s="2"/>
      <c r="O8" s="2"/>
      <c r="P8" s="2"/>
      <c r="Q8" s="2"/>
    </row>
    <row r="9" spans="1:17" ht="12.75">
      <c r="A9" s="1" t="s">
        <v>27</v>
      </c>
      <c r="B9" s="2">
        <v>1.75</v>
      </c>
      <c r="C9" s="2">
        <v>1.99</v>
      </c>
      <c r="D9" s="2">
        <v>1.44</v>
      </c>
      <c r="E9" s="2">
        <v>1.66</v>
      </c>
      <c r="F9" s="2">
        <v>1.29</v>
      </c>
      <c r="G9" s="2">
        <v>1.46</v>
      </c>
      <c r="H9" s="2">
        <v>1.51</v>
      </c>
      <c r="I9" s="2">
        <v>1.79</v>
      </c>
      <c r="J9" s="2"/>
      <c r="K9" s="2">
        <v>1.61</v>
      </c>
      <c r="L9" s="2">
        <v>0.21</v>
      </c>
      <c r="M9" s="2"/>
      <c r="N9" s="2"/>
      <c r="O9" s="2"/>
      <c r="P9" s="2"/>
      <c r="Q9" s="2"/>
    </row>
    <row r="10" spans="1:17" ht="12.75">
      <c r="A10" s="1" t="s">
        <v>26</v>
      </c>
      <c r="B10" s="2">
        <v>0.79</v>
      </c>
      <c r="C10" s="2">
        <v>0.73</v>
      </c>
      <c r="D10" s="2">
        <v>0.65</v>
      </c>
      <c r="E10" s="2">
        <v>0.67</v>
      </c>
      <c r="F10" s="2">
        <v>0.75</v>
      </c>
      <c r="G10" s="2">
        <v>0.75</v>
      </c>
      <c r="H10" s="2">
        <v>0.69</v>
      </c>
      <c r="I10" s="2">
        <v>0.84</v>
      </c>
      <c r="J10" s="2"/>
      <c r="K10" s="2">
        <v>0.73</v>
      </c>
      <c r="L10" s="2">
        <v>0.06</v>
      </c>
      <c r="M10" s="2"/>
      <c r="N10" s="2"/>
      <c r="O10" s="2"/>
      <c r="P10" s="2"/>
      <c r="Q10" s="2"/>
    </row>
    <row r="11" spans="1:17" ht="12.75">
      <c r="A11" s="1" t="s">
        <v>16</v>
      </c>
      <c r="B11" s="2">
        <v>0.45</v>
      </c>
      <c r="C11" s="2">
        <v>0.44</v>
      </c>
      <c r="D11" s="2">
        <v>0.45</v>
      </c>
      <c r="E11" s="2">
        <v>0.47</v>
      </c>
      <c r="F11" s="2">
        <v>0.41</v>
      </c>
      <c r="G11" s="2">
        <v>0.5</v>
      </c>
      <c r="H11" s="2">
        <v>0.35</v>
      </c>
      <c r="I11" s="2">
        <v>0.45</v>
      </c>
      <c r="J11" s="2"/>
      <c r="K11" s="2">
        <v>0.44</v>
      </c>
      <c r="L11" s="2">
        <v>0.04</v>
      </c>
      <c r="M11" s="2"/>
      <c r="N11" s="2"/>
      <c r="O11" s="2"/>
      <c r="P11" s="2"/>
      <c r="Q11" s="2"/>
    </row>
    <row r="12" spans="1:17" ht="12.75">
      <c r="A12" s="1" t="s">
        <v>17</v>
      </c>
      <c r="B12" s="2">
        <v>0.29</v>
      </c>
      <c r="C12" s="2">
        <v>0.28</v>
      </c>
      <c r="D12" s="2">
        <v>0.31</v>
      </c>
      <c r="E12" s="2">
        <v>0.25</v>
      </c>
      <c r="F12" s="2">
        <v>0.23</v>
      </c>
      <c r="G12" s="2">
        <v>0.24</v>
      </c>
      <c r="H12" s="2">
        <v>0.21</v>
      </c>
      <c r="I12" s="2">
        <v>0.25</v>
      </c>
      <c r="J12" s="2"/>
      <c r="K12" s="2">
        <v>0.26</v>
      </c>
      <c r="L12" s="2">
        <v>0.03</v>
      </c>
      <c r="M12" s="2"/>
      <c r="N12" s="2"/>
      <c r="O12" s="2"/>
      <c r="P12" s="2"/>
      <c r="Q12" s="2"/>
    </row>
    <row r="13" spans="1:17" ht="12.75">
      <c r="A13" s="1" t="s">
        <v>22</v>
      </c>
      <c r="B13" s="2">
        <v>0.11</v>
      </c>
      <c r="C13" s="2">
        <v>0.17</v>
      </c>
      <c r="D13" s="2">
        <v>0.15</v>
      </c>
      <c r="E13" s="2">
        <v>0.15</v>
      </c>
      <c r="F13" s="2">
        <v>0.09</v>
      </c>
      <c r="G13" s="2">
        <v>0.07</v>
      </c>
      <c r="H13" s="2">
        <v>0.1</v>
      </c>
      <c r="I13" s="2">
        <v>0.11</v>
      </c>
      <c r="J13" s="2"/>
      <c r="K13" s="2">
        <v>0.12</v>
      </c>
      <c r="L13" s="2">
        <v>0.03</v>
      </c>
      <c r="M13" s="2"/>
      <c r="N13" s="2"/>
      <c r="O13" s="2"/>
      <c r="P13" s="2"/>
      <c r="Q13" s="2"/>
    </row>
    <row r="14" spans="1:17" ht="12.75">
      <c r="A14" s="1" t="s">
        <v>20</v>
      </c>
      <c r="B14" s="2">
        <v>0.01</v>
      </c>
      <c r="C14" s="2">
        <v>0.01</v>
      </c>
      <c r="D14" s="2">
        <v>0.01</v>
      </c>
      <c r="E14" s="2">
        <v>0.05</v>
      </c>
      <c r="F14" s="2">
        <v>0.01</v>
      </c>
      <c r="G14" s="2">
        <v>0.02</v>
      </c>
      <c r="H14" s="2">
        <v>0.03</v>
      </c>
      <c r="I14" s="2">
        <v>0.01</v>
      </c>
      <c r="J14" s="2"/>
      <c r="K14" s="2">
        <v>0.02</v>
      </c>
      <c r="L14" s="2">
        <v>0.01</v>
      </c>
      <c r="M14" s="2" t="s">
        <v>88</v>
      </c>
      <c r="N14" s="2"/>
      <c r="O14" s="2"/>
      <c r="P14" s="2"/>
      <c r="Q14" s="2"/>
    </row>
    <row r="15" spans="1:17" ht="12.75">
      <c r="A15" s="1" t="s">
        <v>24</v>
      </c>
      <c r="B15" s="2">
        <v>0</v>
      </c>
      <c r="C15" s="2">
        <v>0</v>
      </c>
      <c r="D15" s="2">
        <v>0</v>
      </c>
      <c r="E15" s="2">
        <v>0.04</v>
      </c>
      <c r="F15" s="2">
        <v>0</v>
      </c>
      <c r="G15" s="2">
        <v>0.03</v>
      </c>
      <c r="H15" s="2">
        <v>0</v>
      </c>
      <c r="I15" s="2">
        <v>0</v>
      </c>
      <c r="J15" s="2"/>
      <c r="K15" s="2">
        <v>0.01</v>
      </c>
      <c r="L15" s="2">
        <v>0.01</v>
      </c>
      <c r="M15" s="2" t="s">
        <v>88</v>
      </c>
      <c r="N15" s="2"/>
      <c r="O15" s="2"/>
      <c r="P15" s="2"/>
      <c r="Q15" s="2"/>
    </row>
    <row r="16" spans="1:17" ht="12.75">
      <c r="A16" s="1" t="s">
        <v>18</v>
      </c>
      <c r="B16" s="2">
        <v>0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/>
      <c r="K16" s="2">
        <v>0</v>
      </c>
      <c r="L16" s="2">
        <v>0</v>
      </c>
      <c r="M16" s="2" t="s">
        <v>88</v>
      </c>
      <c r="N16" s="2"/>
      <c r="O16" s="2"/>
      <c r="P16" s="2"/>
      <c r="Q16" s="2"/>
    </row>
    <row r="17" spans="1:17" ht="12.75">
      <c r="A17" s="1" t="s">
        <v>19</v>
      </c>
      <c r="B17" s="2">
        <v>0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/>
      <c r="K17" s="2">
        <v>0</v>
      </c>
      <c r="L17" s="2">
        <v>0</v>
      </c>
      <c r="M17" s="2" t="s">
        <v>88</v>
      </c>
      <c r="N17" s="2"/>
      <c r="O17" s="2"/>
      <c r="P17" s="2"/>
      <c r="Q17" s="2"/>
    </row>
    <row r="18" spans="1:17" ht="12.75">
      <c r="A18" s="1" t="s">
        <v>30</v>
      </c>
      <c r="B18" s="2">
        <v>95.11</v>
      </c>
      <c r="C18" s="2">
        <v>94.08</v>
      </c>
      <c r="D18" s="2">
        <v>94.41</v>
      </c>
      <c r="E18" s="2">
        <v>94.55</v>
      </c>
      <c r="F18" s="2">
        <v>94.97</v>
      </c>
      <c r="G18" s="2">
        <v>93.67</v>
      </c>
      <c r="H18" s="2">
        <v>93.58</v>
      </c>
      <c r="I18" s="2">
        <v>93.79</v>
      </c>
      <c r="J18" s="2"/>
      <c r="K18" s="2">
        <v>94.27</v>
      </c>
      <c r="L18" s="2">
        <v>0.55</v>
      </c>
      <c r="M18" s="2"/>
      <c r="N18" s="2"/>
      <c r="O18" s="2"/>
      <c r="P18" s="2"/>
      <c r="Q18" s="2"/>
    </row>
    <row r="19" spans="2:17" ht="12.75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</row>
    <row r="20" spans="1:17" ht="12.75">
      <c r="A20" s="1" t="s">
        <v>31</v>
      </c>
      <c r="B20" s="2" t="s">
        <v>32</v>
      </c>
      <c r="C20" s="2" t="s">
        <v>33</v>
      </c>
      <c r="D20" s="2" t="s">
        <v>34</v>
      </c>
      <c r="E20" s="5">
        <v>3</v>
      </c>
      <c r="F20" s="5" t="s">
        <v>35</v>
      </c>
      <c r="G20" s="2"/>
      <c r="H20" s="2"/>
      <c r="I20" s="2"/>
      <c r="J20" s="2"/>
      <c r="K20" s="2" t="s">
        <v>79</v>
      </c>
      <c r="L20" s="2" t="s">
        <v>80</v>
      </c>
      <c r="M20" s="2" t="s">
        <v>82</v>
      </c>
      <c r="N20" s="2" t="s">
        <v>81</v>
      </c>
      <c r="O20" s="2"/>
      <c r="P20" s="2" t="s">
        <v>83</v>
      </c>
      <c r="Q20" s="2"/>
    </row>
    <row r="21" spans="1:17" ht="12.75">
      <c r="A21" s="1" t="s">
        <v>39</v>
      </c>
      <c r="B21" s="2">
        <v>0.576</v>
      </c>
      <c r="C21" s="2">
        <v>0.568</v>
      </c>
      <c r="D21" s="2">
        <v>0.568</v>
      </c>
      <c r="E21" s="2">
        <v>0.578</v>
      </c>
      <c r="F21" s="2">
        <v>0.574</v>
      </c>
      <c r="G21" s="2">
        <v>0.569</v>
      </c>
      <c r="H21" s="2">
        <v>0.564</v>
      </c>
      <c r="I21" s="2">
        <v>0.553</v>
      </c>
      <c r="J21" s="2"/>
      <c r="K21" s="2">
        <v>0.569</v>
      </c>
      <c r="L21" s="2">
        <v>0.007</v>
      </c>
      <c r="M21" s="2">
        <f>K21*1/1.13</f>
        <v>0.5035398230088496</v>
      </c>
      <c r="N21" s="4">
        <v>0.5</v>
      </c>
      <c r="O21" s="2">
        <v>4</v>
      </c>
      <c r="P21" s="2">
        <f>N21*O21</f>
        <v>2</v>
      </c>
      <c r="Q21" s="2"/>
    </row>
    <row r="22" spans="1:17" ht="12.75">
      <c r="A22" s="1" t="s">
        <v>49</v>
      </c>
      <c r="B22" s="2">
        <v>0.402</v>
      </c>
      <c r="C22" s="2">
        <v>0.402</v>
      </c>
      <c r="D22" s="2">
        <v>0.409</v>
      </c>
      <c r="E22" s="2">
        <v>0.402</v>
      </c>
      <c r="F22" s="2">
        <v>0.416</v>
      </c>
      <c r="G22" s="2">
        <v>0.406</v>
      </c>
      <c r="H22" s="2">
        <v>0.415</v>
      </c>
      <c r="I22" s="2">
        <v>0.418</v>
      </c>
      <c r="J22" s="2"/>
      <c r="K22" s="2">
        <v>0.409</v>
      </c>
      <c r="L22" s="2">
        <v>0.006</v>
      </c>
      <c r="M22" s="2">
        <f aca="true" t="shared" si="0" ref="M22:M30">K22*1/1.13</f>
        <v>0.3619469026548673</v>
      </c>
      <c r="N22" s="4">
        <v>0.36</v>
      </c>
      <c r="O22" s="2">
        <v>5</v>
      </c>
      <c r="P22" s="2">
        <f aca="true" t="shared" si="1" ref="P22:P30">N22*O22</f>
        <v>1.7999999999999998</v>
      </c>
      <c r="Q22" s="2"/>
    </row>
    <row r="23" spans="1:17" ht="12.75">
      <c r="A23" s="1" t="s">
        <v>77</v>
      </c>
      <c r="B23" s="2">
        <v>0.123</v>
      </c>
      <c r="C23" s="2">
        <v>0.129</v>
      </c>
      <c r="D23" s="2">
        <v>0.12</v>
      </c>
      <c r="E23" s="2">
        <v>0.124</v>
      </c>
      <c r="F23" s="2">
        <v>0.12</v>
      </c>
      <c r="G23" s="2">
        <v>0.127</v>
      </c>
      <c r="H23" s="2">
        <v>0.136</v>
      </c>
      <c r="I23" s="2">
        <v>0.128</v>
      </c>
      <c r="J23" s="2"/>
      <c r="K23" s="2">
        <v>0.126</v>
      </c>
      <c r="L23" s="2">
        <v>0.005</v>
      </c>
      <c r="M23" s="2">
        <f t="shared" si="0"/>
        <v>0.11150442477876107</v>
      </c>
      <c r="N23" s="4">
        <f>0.11-N24</f>
        <v>0.08</v>
      </c>
      <c r="O23" s="2">
        <v>3</v>
      </c>
      <c r="P23" s="2">
        <f t="shared" si="1"/>
        <v>0.24</v>
      </c>
      <c r="Q23" s="2"/>
    </row>
    <row r="24" spans="1:17" ht="12.75">
      <c r="A24" s="1" t="s">
        <v>78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4">
        <v>0.03</v>
      </c>
      <c r="O24" s="2">
        <v>2</v>
      </c>
      <c r="P24" s="2">
        <f t="shared" si="1"/>
        <v>0.06</v>
      </c>
      <c r="Q24" s="2"/>
    </row>
    <row r="25" spans="1:17" ht="12.75">
      <c r="A25" s="1" t="s">
        <v>40</v>
      </c>
      <c r="B25" s="2">
        <v>0.02</v>
      </c>
      <c r="C25" s="2">
        <v>0.02</v>
      </c>
      <c r="D25" s="2">
        <v>0.02</v>
      </c>
      <c r="E25" s="2">
        <v>0.021</v>
      </c>
      <c r="F25" s="2">
        <v>0.019</v>
      </c>
      <c r="G25" s="2">
        <v>0.023</v>
      </c>
      <c r="H25" s="2">
        <v>0.016</v>
      </c>
      <c r="I25" s="2">
        <v>0.021</v>
      </c>
      <c r="J25" s="2"/>
      <c r="K25" s="2">
        <v>0.02</v>
      </c>
      <c r="L25" s="2">
        <v>0.002</v>
      </c>
      <c r="M25" s="2">
        <f t="shared" si="0"/>
        <v>0.01769911504424779</v>
      </c>
      <c r="N25" s="4">
        <v>0.02</v>
      </c>
      <c r="O25" s="2">
        <v>2</v>
      </c>
      <c r="P25" s="2">
        <f t="shared" si="1"/>
        <v>0.04</v>
      </c>
      <c r="Q25" s="2"/>
    </row>
    <row r="26" spans="1:17" ht="12.75">
      <c r="A26" s="1" t="s">
        <v>41</v>
      </c>
      <c r="B26" s="2">
        <v>0.01</v>
      </c>
      <c r="C26" s="2">
        <v>0.01</v>
      </c>
      <c r="D26" s="2">
        <v>0.011</v>
      </c>
      <c r="E26" s="2">
        <v>0.009</v>
      </c>
      <c r="F26" s="2">
        <v>0.008</v>
      </c>
      <c r="G26" s="2">
        <v>0.009</v>
      </c>
      <c r="H26" s="2">
        <v>0.007</v>
      </c>
      <c r="I26" s="2">
        <v>0.009</v>
      </c>
      <c r="J26" s="2"/>
      <c r="K26" s="2">
        <v>0.009</v>
      </c>
      <c r="L26" s="2">
        <v>0.001</v>
      </c>
      <c r="M26" s="2">
        <f t="shared" si="0"/>
        <v>0.007964601769911504</v>
      </c>
      <c r="N26" s="4">
        <v>0.01</v>
      </c>
      <c r="O26" s="2">
        <v>3</v>
      </c>
      <c r="P26" s="2">
        <f t="shared" si="1"/>
        <v>0.03</v>
      </c>
      <c r="Q26" s="2"/>
    </row>
    <row r="27" spans="1:17" ht="12.75">
      <c r="A27" s="1" t="s">
        <v>45</v>
      </c>
      <c r="B27" s="2">
        <v>0.872</v>
      </c>
      <c r="C27" s="2">
        <v>0.876</v>
      </c>
      <c r="D27" s="2">
        <v>0.881</v>
      </c>
      <c r="E27" s="2">
        <v>0.864</v>
      </c>
      <c r="F27" s="2">
        <v>0.868</v>
      </c>
      <c r="G27" s="2">
        <v>0.867</v>
      </c>
      <c r="H27" s="2">
        <v>0.854</v>
      </c>
      <c r="I27" s="2">
        <v>0.876</v>
      </c>
      <c r="J27" s="2"/>
      <c r="K27" s="2">
        <v>0.87</v>
      </c>
      <c r="L27" s="2">
        <v>0.008</v>
      </c>
      <c r="M27" s="2">
        <f t="shared" si="0"/>
        <v>0.7699115044247788</v>
      </c>
      <c r="N27" s="4">
        <v>0.77</v>
      </c>
      <c r="O27" s="2">
        <v>2</v>
      </c>
      <c r="P27" s="2">
        <f t="shared" si="1"/>
        <v>1.54</v>
      </c>
      <c r="Q27" s="2"/>
    </row>
    <row r="28" spans="1:17" ht="12.75">
      <c r="A28" s="1" t="s">
        <v>52</v>
      </c>
      <c r="B28" s="2">
        <v>0.216</v>
      </c>
      <c r="C28" s="2">
        <v>0.217</v>
      </c>
      <c r="D28" s="2">
        <v>0.229</v>
      </c>
      <c r="E28" s="2">
        <v>0.229</v>
      </c>
      <c r="F28" s="2">
        <v>0.229</v>
      </c>
      <c r="G28" s="2">
        <v>0.24</v>
      </c>
      <c r="H28" s="2">
        <v>0.249</v>
      </c>
      <c r="I28" s="2">
        <v>0.232</v>
      </c>
      <c r="J28" s="2"/>
      <c r="K28" s="2">
        <v>0.23</v>
      </c>
      <c r="L28" s="2">
        <v>0.01</v>
      </c>
      <c r="M28" s="2">
        <f t="shared" si="0"/>
        <v>0.2035398230088496</v>
      </c>
      <c r="N28" s="4">
        <v>0.2</v>
      </c>
      <c r="O28" s="2">
        <v>1</v>
      </c>
      <c r="P28" s="2">
        <f t="shared" si="1"/>
        <v>0.2</v>
      </c>
      <c r="Q28" s="2"/>
    </row>
    <row r="29" spans="1:17" ht="12.75">
      <c r="A29" s="1" t="s">
        <v>51</v>
      </c>
      <c r="B29" s="2">
        <v>0.019</v>
      </c>
      <c r="C29" s="2">
        <v>0.022</v>
      </c>
      <c r="D29" s="2">
        <v>0.016</v>
      </c>
      <c r="E29" s="2">
        <v>0.018</v>
      </c>
      <c r="F29" s="2">
        <v>0.014</v>
      </c>
      <c r="G29" s="2">
        <v>0.016</v>
      </c>
      <c r="H29" s="2">
        <v>0.017</v>
      </c>
      <c r="I29" s="2">
        <v>0.02</v>
      </c>
      <c r="J29" s="2"/>
      <c r="K29" s="2">
        <v>0.018</v>
      </c>
      <c r="L29" s="2">
        <v>0.002</v>
      </c>
      <c r="M29" s="2">
        <f t="shared" si="0"/>
        <v>0.01592920353982301</v>
      </c>
      <c r="N29" s="4">
        <v>0.02</v>
      </c>
      <c r="O29" s="2">
        <v>3</v>
      </c>
      <c r="P29" s="2">
        <f t="shared" si="1"/>
        <v>0.06</v>
      </c>
      <c r="Q29" s="2"/>
    </row>
    <row r="30" spans="1:17" ht="12.75">
      <c r="A30" s="1" t="s">
        <v>50</v>
      </c>
      <c r="B30" s="2">
        <v>0.009</v>
      </c>
      <c r="C30" s="2">
        <v>0.008</v>
      </c>
      <c r="D30" s="2">
        <v>0.007</v>
      </c>
      <c r="E30" s="2">
        <v>0.007</v>
      </c>
      <c r="F30" s="2">
        <v>0.008</v>
      </c>
      <c r="G30" s="2">
        <v>0.008</v>
      </c>
      <c r="H30" s="2">
        <v>0.008</v>
      </c>
      <c r="I30" s="2">
        <v>0.009</v>
      </c>
      <c r="J30" s="2"/>
      <c r="K30" s="2">
        <v>0.008</v>
      </c>
      <c r="L30" s="2">
        <v>0.001</v>
      </c>
      <c r="M30" s="2">
        <f t="shared" si="0"/>
        <v>0.007079646017699116</v>
      </c>
      <c r="N30" s="4">
        <v>0.01</v>
      </c>
      <c r="O30" s="2">
        <v>3</v>
      </c>
      <c r="P30" s="2">
        <f t="shared" si="1"/>
        <v>0.03</v>
      </c>
      <c r="Q30" s="2"/>
    </row>
    <row r="31" spans="1:17" ht="12.75">
      <c r="A31" s="1" t="s">
        <v>30</v>
      </c>
      <c r="B31" s="2">
        <v>2.251</v>
      </c>
      <c r="C31" s="2">
        <v>2.256</v>
      </c>
      <c r="D31" s="2">
        <v>2.265</v>
      </c>
      <c r="E31" s="2">
        <v>2.258</v>
      </c>
      <c r="F31" s="2">
        <v>2.259</v>
      </c>
      <c r="G31" s="2">
        <v>2.268</v>
      </c>
      <c r="H31" s="2">
        <v>2.27</v>
      </c>
      <c r="I31" s="2">
        <v>2.271</v>
      </c>
      <c r="J31" s="2"/>
      <c r="K31" s="2">
        <v>2.262</v>
      </c>
      <c r="L31" s="2">
        <v>0.007</v>
      </c>
      <c r="M31" s="2"/>
      <c r="N31" s="2"/>
      <c r="O31" s="2"/>
      <c r="P31" s="5">
        <f>SUM(P21:P30)</f>
        <v>6</v>
      </c>
      <c r="Q31" s="2"/>
    </row>
    <row r="32" spans="2:17" ht="12.75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</row>
    <row r="33" spans="2:17" ht="20.25">
      <c r="B33" s="2"/>
      <c r="C33" s="2"/>
      <c r="D33" s="2" t="s">
        <v>86</v>
      </c>
      <c r="E33" s="2"/>
      <c r="F33" s="2"/>
      <c r="G33" s="2"/>
      <c r="H33" s="3" t="s">
        <v>76</v>
      </c>
      <c r="I33" s="2"/>
      <c r="J33" s="2"/>
      <c r="K33" s="2"/>
      <c r="L33" s="2"/>
      <c r="M33" s="2"/>
      <c r="N33" s="2"/>
      <c r="O33" s="2"/>
      <c r="P33" s="2"/>
      <c r="Q33" s="2"/>
    </row>
    <row r="34" spans="4:21" ht="23.25">
      <c r="D34" s="1" t="s">
        <v>87</v>
      </c>
      <c r="H34" s="3" t="s">
        <v>84</v>
      </c>
      <c r="U34" s="1" t="s">
        <v>85</v>
      </c>
    </row>
    <row r="35" ht="13.5">
      <c r="H35"/>
    </row>
    <row r="36" spans="1:14" ht="12.75">
      <c r="A36" s="1" t="s">
        <v>53</v>
      </c>
      <c r="B36" s="1" t="s">
        <v>54</v>
      </c>
      <c r="C36" s="1" t="s">
        <v>55</v>
      </c>
      <c r="D36" s="1" t="s">
        <v>56</v>
      </c>
      <c r="E36" s="1" t="s">
        <v>57</v>
      </c>
      <c r="F36" s="1" t="s">
        <v>58</v>
      </c>
      <c r="G36" s="1" t="s">
        <v>59</v>
      </c>
      <c r="H36" s="1" t="s">
        <v>60</v>
      </c>
      <c r="N36" s="1" t="s">
        <v>89</v>
      </c>
    </row>
    <row r="37" spans="1:8" ht="12.75">
      <c r="A37" s="1" t="s">
        <v>61</v>
      </c>
      <c r="B37" s="1" t="s">
        <v>41</v>
      </c>
      <c r="C37" s="1" t="s">
        <v>62</v>
      </c>
      <c r="D37" s="1">
        <v>20</v>
      </c>
      <c r="E37" s="1">
        <v>10</v>
      </c>
      <c r="F37" s="1">
        <v>600</v>
      </c>
      <c r="G37" s="1">
        <v>-600</v>
      </c>
      <c r="H37" s="1" t="s">
        <v>63</v>
      </c>
    </row>
    <row r="38" spans="1:8" ht="12.75">
      <c r="A38" s="1" t="s">
        <v>61</v>
      </c>
      <c r="B38" s="1" t="s">
        <v>42</v>
      </c>
      <c r="C38" s="1" t="s">
        <v>62</v>
      </c>
      <c r="D38" s="1">
        <v>20</v>
      </c>
      <c r="E38" s="1">
        <v>10</v>
      </c>
      <c r="F38" s="1">
        <v>600</v>
      </c>
      <c r="G38" s="1">
        <v>-601</v>
      </c>
      <c r="H38" s="1" t="s">
        <v>64</v>
      </c>
    </row>
    <row r="39" spans="1:8" ht="12.75">
      <c r="A39" s="1" t="s">
        <v>61</v>
      </c>
      <c r="B39" s="1" t="s">
        <v>48</v>
      </c>
      <c r="C39" s="1" t="s">
        <v>50</v>
      </c>
      <c r="D39" s="1">
        <v>20</v>
      </c>
      <c r="E39" s="1">
        <v>10</v>
      </c>
      <c r="F39" s="1">
        <v>400</v>
      </c>
      <c r="G39" s="1">
        <v>-350</v>
      </c>
      <c r="H39" s="1" t="s">
        <v>65</v>
      </c>
    </row>
    <row r="40" spans="1:8" ht="12.75">
      <c r="A40" s="1" t="s">
        <v>61</v>
      </c>
      <c r="B40" s="1" t="s">
        <v>40</v>
      </c>
      <c r="C40" s="1" t="s">
        <v>62</v>
      </c>
      <c r="D40" s="1">
        <v>20</v>
      </c>
      <c r="E40" s="1">
        <v>10</v>
      </c>
      <c r="F40" s="1">
        <v>600</v>
      </c>
      <c r="G40" s="1">
        <v>-601</v>
      </c>
      <c r="H40" s="1" t="s">
        <v>64</v>
      </c>
    </row>
    <row r="41" spans="1:8" ht="12.75">
      <c r="A41" s="1" t="s">
        <v>66</v>
      </c>
      <c r="B41" s="1" t="s">
        <v>39</v>
      </c>
      <c r="C41" s="1" t="s">
        <v>62</v>
      </c>
      <c r="D41" s="1">
        <v>20</v>
      </c>
      <c r="E41" s="1">
        <v>10</v>
      </c>
      <c r="F41" s="1">
        <v>600</v>
      </c>
      <c r="G41" s="1">
        <v>-600</v>
      </c>
      <c r="H41" s="1" t="s">
        <v>67</v>
      </c>
    </row>
    <row r="42" spans="1:8" ht="12.75">
      <c r="A42" s="1" t="s">
        <v>66</v>
      </c>
      <c r="B42" s="1" t="s">
        <v>43</v>
      </c>
      <c r="C42" s="1" t="s">
        <v>62</v>
      </c>
      <c r="D42" s="1">
        <v>20</v>
      </c>
      <c r="E42" s="1">
        <v>10</v>
      </c>
      <c r="F42" s="1">
        <v>500</v>
      </c>
      <c r="G42" s="1">
        <v>-500</v>
      </c>
      <c r="H42" s="1" t="s">
        <v>68</v>
      </c>
    </row>
    <row r="43" spans="1:8" ht="12.75">
      <c r="A43" s="1" t="s">
        <v>66</v>
      </c>
      <c r="B43" s="1" t="s">
        <v>44</v>
      </c>
      <c r="C43" s="1" t="s">
        <v>62</v>
      </c>
      <c r="D43" s="1">
        <v>20</v>
      </c>
      <c r="E43" s="1">
        <v>10</v>
      </c>
      <c r="F43" s="1">
        <v>600</v>
      </c>
      <c r="G43" s="1">
        <v>-600</v>
      </c>
      <c r="H43" s="1" t="s">
        <v>69</v>
      </c>
    </row>
    <row r="44" spans="1:8" ht="12.75">
      <c r="A44" s="1" t="s">
        <v>66</v>
      </c>
      <c r="B44" s="1" t="s">
        <v>45</v>
      </c>
      <c r="C44" s="1" t="s">
        <v>62</v>
      </c>
      <c r="D44" s="1">
        <v>20</v>
      </c>
      <c r="E44" s="1">
        <v>10</v>
      </c>
      <c r="F44" s="1">
        <v>600</v>
      </c>
      <c r="G44" s="1">
        <v>-600</v>
      </c>
      <c r="H44" s="1" t="s">
        <v>70</v>
      </c>
    </row>
    <row r="45" spans="1:8" ht="12.75">
      <c r="A45" s="1" t="s">
        <v>66</v>
      </c>
      <c r="B45" s="1" t="s">
        <v>46</v>
      </c>
      <c r="C45" s="1" t="s">
        <v>62</v>
      </c>
      <c r="D45" s="1">
        <v>20</v>
      </c>
      <c r="E45" s="1">
        <v>10</v>
      </c>
      <c r="F45" s="1">
        <v>600</v>
      </c>
      <c r="G45" s="1">
        <v>-600</v>
      </c>
      <c r="H45" s="1" t="s">
        <v>71</v>
      </c>
    </row>
    <row r="46" spans="1:8" ht="12.75">
      <c r="A46" s="1" t="s">
        <v>66</v>
      </c>
      <c r="B46" s="1" t="s">
        <v>49</v>
      </c>
      <c r="C46" s="1" t="s">
        <v>50</v>
      </c>
      <c r="D46" s="1">
        <v>20</v>
      </c>
      <c r="E46" s="1">
        <v>10</v>
      </c>
      <c r="F46" s="1">
        <v>500</v>
      </c>
      <c r="G46" s="1">
        <v>-500</v>
      </c>
      <c r="H46" s="1" t="s">
        <v>72</v>
      </c>
    </row>
    <row r="47" spans="1:8" ht="12.75">
      <c r="A47" s="1" t="s">
        <v>66</v>
      </c>
      <c r="B47" s="1" t="s">
        <v>50</v>
      </c>
      <c r="C47" s="1" t="s">
        <v>50</v>
      </c>
      <c r="D47" s="1">
        <v>20</v>
      </c>
      <c r="E47" s="1">
        <v>10</v>
      </c>
      <c r="F47" s="1">
        <v>300</v>
      </c>
      <c r="G47" s="1">
        <v>-350</v>
      </c>
      <c r="H47" s="1" t="s">
        <v>65</v>
      </c>
    </row>
    <row r="48" spans="1:8" ht="12.75">
      <c r="A48" s="1" t="s">
        <v>73</v>
      </c>
      <c r="B48" s="1" t="s">
        <v>47</v>
      </c>
      <c r="C48" s="1" t="s">
        <v>62</v>
      </c>
      <c r="D48" s="1">
        <v>20</v>
      </c>
      <c r="E48" s="1">
        <v>10</v>
      </c>
      <c r="F48" s="1">
        <v>500</v>
      </c>
      <c r="G48" s="1">
        <v>-500</v>
      </c>
      <c r="H48" s="1" t="s">
        <v>74</v>
      </c>
    </row>
    <row r="49" spans="1:8" ht="12.75">
      <c r="A49" s="1" t="s">
        <v>73</v>
      </c>
      <c r="B49" s="1" t="s">
        <v>51</v>
      </c>
      <c r="C49" s="1" t="s">
        <v>50</v>
      </c>
      <c r="D49" s="1">
        <v>20</v>
      </c>
      <c r="E49" s="1">
        <v>10</v>
      </c>
      <c r="F49" s="1">
        <v>400</v>
      </c>
      <c r="G49" s="1">
        <v>-300</v>
      </c>
      <c r="H49" s="1" t="s">
        <v>65</v>
      </c>
    </row>
    <row r="51" ht="12.75">
      <c r="B51" s="1" t="s">
        <v>75</v>
      </c>
    </row>
    <row r="52" spans="2:7" ht="12.75">
      <c r="B52" s="1" t="s">
        <v>1</v>
      </c>
      <c r="C52" s="1" t="s">
        <v>3</v>
      </c>
      <c r="D52" s="1" t="s">
        <v>4</v>
      </c>
      <c r="E52" s="1" t="s">
        <v>5</v>
      </c>
      <c r="F52" s="1" t="s">
        <v>6</v>
      </c>
      <c r="G52" s="1" t="s">
        <v>7</v>
      </c>
    </row>
    <row r="53" spans="1:6" ht="12.75">
      <c r="A53" s="1" t="s">
        <v>9</v>
      </c>
      <c r="B53" s="1" t="s">
        <v>10</v>
      </c>
      <c r="C53" s="1" t="s">
        <v>11</v>
      </c>
      <c r="D53" s="1" t="s">
        <v>12</v>
      </c>
      <c r="E53" s="1" t="s">
        <v>13</v>
      </c>
      <c r="F53" s="1" t="s">
        <v>14</v>
      </c>
    </row>
    <row r="54" spans="1:9" ht="12.75">
      <c r="A54" s="1" t="s">
        <v>15</v>
      </c>
      <c r="B54" s="1">
        <v>25.58</v>
      </c>
      <c r="C54" s="1">
        <v>25.03</v>
      </c>
      <c r="D54" s="1">
        <v>25.52</v>
      </c>
      <c r="E54" s="1">
        <v>25.38</v>
      </c>
      <c r="F54" s="1">
        <v>24.88</v>
      </c>
      <c r="G54" s="1">
        <v>24.51</v>
      </c>
      <c r="H54" s="1">
        <v>25.15</v>
      </c>
      <c r="I54" s="1">
        <v>0.38</v>
      </c>
    </row>
    <row r="55" spans="1:9" ht="12.75">
      <c r="A55" s="1" t="s">
        <v>16</v>
      </c>
      <c r="B55" s="1">
        <v>0.45</v>
      </c>
      <c r="C55" s="1">
        <v>0.45</v>
      </c>
      <c r="D55" s="1">
        <v>0.47</v>
      </c>
      <c r="E55" s="1">
        <v>0.41</v>
      </c>
      <c r="F55" s="1">
        <v>0.5</v>
      </c>
      <c r="G55" s="1">
        <v>0.35</v>
      </c>
      <c r="H55" s="1">
        <v>0.44</v>
      </c>
      <c r="I55" s="1">
        <v>0.05</v>
      </c>
    </row>
    <row r="56" spans="1:9" ht="12.75">
      <c r="A56" s="1" t="s">
        <v>17</v>
      </c>
      <c r="B56" s="1">
        <v>0.29</v>
      </c>
      <c r="C56" s="1">
        <v>0.31</v>
      </c>
      <c r="D56" s="1">
        <v>0.25</v>
      </c>
      <c r="E56" s="1">
        <v>0.23</v>
      </c>
      <c r="F56" s="1">
        <v>0.24</v>
      </c>
      <c r="G56" s="1">
        <v>0.21</v>
      </c>
      <c r="H56" s="1">
        <v>0.26</v>
      </c>
      <c r="I56" s="1">
        <v>0.03</v>
      </c>
    </row>
    <row r="57" spans="1:9" ht="12.75">
      <c r="A57" s="1" t="s">
        <v>18</v>
      </c>
      <c r="B57" s="1">
        <v>0</v>
      </c>
      <c r="C57" s="1">
        <v>0</v>
      </c>
      <c r="D57" s="1">
        <v>0</v>
      </c>
      <c r="E57" s="1">
        <v>0</v>
      </c>
      <c r="F57" s="1">
        <v>0</v>
      </c>
      <c r="G57" s="1">
        <v>0</v>
      </c>
      <c r="H57" s="1">
        <v>0</v>
      </c>
      <c r="I57" s="1">
        <v>0</v>
      </c>
    </row>
    <row r="58" spans="1:9" ht="12.75">
      <c r="A58" s="1" t="s">
        <v>19</v>
      </c>
      <c r="B58" s="1">
        <v>0</v>
      </c>
      <c r="C58" s="1">
        <v>0</v>
      </c>
      <c r="D58" s="1">
        <v>0</v>
      </c>
      <c r="E58" s="1">
        <v>0</v>
      </c>
      <c r="F58" s="1">
        <v>0</v>
      </c>
      <c r="G58" s="1">
        <v>0</v>
      </c>
      <c r="H58" s="1">
        <v>0</v>
      </c>
      <c r="I58" s="1">
        <v>0</v>
      </c>
    </row>
    <row r="59" spans="1:9" ht="12.75">
      <c r="A59" s="1" t="s">
        <v>20</v>
      </c>
      <c r="B59" s="1">
        <v>0</v>
      </c>
      <c r="C59" s="1">
        <v>0</v>
      </c>
      <c r="D59" s="1">
        <v>0</v>
      </c>
      <c r="E59" s="1">
        <v>0</v>
      </c>
      <c r="F59" s="1">
        <v>0</v>
      </c>
      <c r="G59" s="1">
        <v>0</v>
      </c>
      <c r="H59" s="1">
        <v>0</v>
      </c>
      <c r="I59" s="1">
        <v>0</v>
      </c>
    </row>
    <row r="60" spans="1:9" ht="12.75">
      <c r="A60" s="1" t="s">
        <v>21</v>
      </c>
      <c r="B60" s="1">
        <v>27.18</v>
      </c>
      <c r="C60" s="1">
        <v>27.23</v>
      </c>
      <c r="D60" s="1">
        <v>26.82</v>
      </c>
      <c r="E60" s="1">
        <v>26.95</v>
      </c>
      <c r="F60" s="1">
        <v>26.6</v>
      </c>
      <c r="G60" s="1">
        <v>26.06</v>
      </c>
      <c r="H60" s="1">
        <v>26.81</v>
      </c>
      <c r="I60" s="1">
        <v>0.39</v>
      </c>
    </row>
    <row r="61" spans="1:9" ht="12.75">
      <c r="A61" s="1" t="s">
        <v>22</v>
      </c>
      <c r="B61" s="1">
        <v>0</v>
      </c>
      <c r="C61" s="1">
        <v>0.15</v>
      </c>
      <c r="D61" s="1">
        <v>0.15</v>
      </c>
      <c r="E61" s="1">
        <v>0</v>
      </c>
      <c r="F61" s="1">
        <v>0</v>
      </c>
      <c r="G61" s="1">
        <v>0</v>
      </c>
      <c r="H61" s="1">
        <v>0.05</v>
      </c>
      <c r="I61" s="1">
        <v>0.07</v>
      </c>
    </row>
    <row r="62" spans="1:9" ht="12.75">
      <c r="A62" s="1" t="s">
        <v>23</v>
      </c>
      <c r="B62" s="1">
        <v>5.47</v>
      </c>
      <c r="C62" s="1">
        <v>5.3</v>
      </c>
      <c r="D62" s="1">
        <v>5.47</v>
      </c>
      <c r="E62" s="1">
        <v>5.3</v>
      </c>
      <c r="F62" s="1">
        <v>5.54</v>
      </c>
      <c r="G62" s="1">
        <v>5.9</v>
      </c>
      <c r="H62" s="1">
        <v>5.5</v>
      </c>
      <c r="I62" s="1">
        <v>0.2</v>
      </c>
    </row>
    <row r="63" spans="1:9" ht="12.75">
      <c r="A63" s="1" t="s">
        <v>24</v>
      </c>
      <c r="B63" s="1">
        <v>0</v>
      </c>
      <c r="C63" s="1">
        <v>0</v>
      </c>
      <c r="D63" s="1">
        <v>0</v>
      </c>
      <c r="E63" s="1">
        <v>0</v>
      </c>
      <c r="F63" s="1">
        <v>0</v>
      </c>
      <c r="G63" s="1">
        <v>0</v>
      </c>
      <c r="H63" s="1">
        <v>0</v>
      </c>
      <c r="I63" s="1">
        <v>0</v>
      </c>
    </row>
    <row r="64" spans="1:9" ht="12.75">
      <c r="A64" s="1" t="s">
        <v>25</v>
      </c>
      <c r="B64" s="1">
        <v>29.74</v>
      </c>
      <c r="C64" s="1">
        <v>29.94</v>
      </c>
      <c r="D64" s="1">
        <v>29.54</v>
      </c>
      <c r="E64" s="1">
        <v>30.61</v>
      </c>
      <c r="F64" s="1">
        <v>29.5</v>
      </c>
      <c r="G64" s="1">
        <v>30.02</v>
      </c>
      <c r="H64" s="1">
        <v>29.89</v>
      </c>
      <c r="I64" s="1">
        <v>0.37</v>
      </c>
    </row>
    <row r="65" spans="1:9" ht="12.75">
      <c r="A65" s="1" t="s">
        <v>26</v>
      </c>
      <c r="B65" s="1">
        <v>0.79</v>
      </c>
      <c r="C65" s="1">
        <v>0.65</v>
      </c>
      <c r="D65" s="1">
        <v>0.67</v>
      </c>
      <c r="E65" s="1">
        <v>0.75</v>
      </c>
      <c r="F65" s="1">
        <v>0.75</v>
      </c>
      <c r="G65" s="1">
        <v>0.69</v>
      </c>
      <c r="H65" s="1">
        <v>0.72</v>
      </c>
      <c r="I65" s="1">
        <v>0.05</v>
      </c>
    </row>
    <row r="66" spans="1:9" ht="12.75">
      <c r="A66" s="1" t="s">
        <v>27</v>
      </c>
      <c r="B66" s="1">
        <v>1.75</v>
      </c>
      <c r="C66" s="1">
        <v>1.44</v>
      </c>
      <c r="D66" s="1">
        <v>1.66</v>
      </c>
      <c r="E66" s="1">
        <v>1.29</v>
      </c>
      <c r="F66" s="1">
        <v>1.46</v>
      </c>
      <c r="G66" s="1">
        <v>1.51</v>
      </c>
      <c r="H66" s="1">
        <v>1.52</v>
      </c>
      <c r="I66" s="1">
        <v>0.15</v>
      </c>
    </row>
    <row r="67" spans="1:9" ht="12.75">
      <c r="A67" s="1" t="s">
        <v>28</v>
      </c>
      <c r="B67" s="1">
        <v>3.73</v>
      </c>
      <c r="C67" s="1">
        <v>3.91</v>
      </c>
      <c r="D67" s="1">
        <v>3.93</v>
      </c>
      <c r="E67" s="1">
        <v>3.93</v>
      </c>
      <c r="F67" s="1">
        <v>4.07</v>
      </c>
      <c r="G67" s="1">
        <v>4.19</v>
      </c>
      <c r="H67" s="1">
        <v>3.96</v>
      </c>
      <c r="I67" s="1">
        <v>0.15</v>
      </c>
    </row>
    <row r="68" spans="1:11" ht="12.75">
      <c r="A68" s="1" t="s">
        <v>29</v>
      </c>
      <c r="B68" s="1" t="s">
        <v>30</v>
      </c>
      <c r="C68" s="1">
        <v>94.99</v>
      </c>
      <c r="D68" s="1">
        <v>94.4</v>
      </c>
      <c r="E68" s="1">
        <v>94.47</v>
      </c>
      <c r="F68" s="1">
        <v>94.86</v>
      </c>
      <c r="G68" s="1">
        <v>93.55</v>
      </c>
      <c r="H68" s="1">
        <v>93.46</v>
      </c>
      <c r="I68" s="1">
        <v>94.29</v>
      </c>
      <c r="K68" s="1">
        <v>0.59</v>
      </c>
    </row>
    <row r="70" spans="1:15" ht="12.75">
      <c r="A70" s="1" t="s">
        <v>31</v>
      </c>
      <c r="B70" s="1" t="s">
        <v>32</v>
      </c>
      <c r="C70" s="1" t="s">
        <v>33</v>
      </c>
      <c r="D70" s="1" t="s">
        <v>34</v>
      </c>
      <c r="E70" s="1">
        <v>3</v>
      </c>
      <c r="F70" s="1" t="s">
        <v>35</v>
      </c>
      <c r="G70" s="1" t="s">
        <v>36</v>
      </c>
      <c r="H70" s="1" t="s">
        <v>31</v>
      </c>
      <c r="I70" s="1" t="s">
        <v>37</v>
      </c>
      <c r="K70" s="1" t="s">
        <v>13</v>
      </c>
      <c r="L70" s="1" t="s">
        <v>14</v>
      </c>
      <c r="M70" s="1" t="s">
        <v>38</v>
      </c>
      <c r="N70" s="1" t="s">
        <v>31</v>
      </c>
      <c r="O70" s="1" t="s">
        <v>37</v>
      </c>
    </row>
    <row r="71" spans="1:9" ht="12.75">
      <c r="A71" s="1" t="s">
        <v>39</v>
      </c>
      <c r="B71" s="1">
        <v>0.576</v>
      </c>
      <c r="C71" s="1">
        <v>0.568</v>
      </c>
      <c r="D71" s="1">
        <v>0.578</v>
      </c>
      <c r="E71" s="1">
        <v>0.574</v>
      </c>
      <c r="F71" s="1">
        <v>0.569</v>
      </c>
      <c r="G71" s="1">
        <v>0.564</v>
      </c>
      <c r="H71" s="1">
        <v>0.571</v>
      </c>
      <c r="I71" s="1">
        <v>0.005</v>
      </c>
    </row>
    <row r="72" spans="1:9" ht="12.75">
      <c r="A72" s="1" t="s">
        <v>40</v>
      </c>
      <c r="B72" s="1">
        <v>0.02</v>
      </c>
      <c r="C72" s="1">
        <v>0.02</v>
      </c>
      <c r="D72" s="1">
        <v>0.021</v>
      </c>
      <c r="E72" s="1">
        <v>0.019</v>
      </c>
      <c r="F72" s="1">
        <v>0.023</v>
      </c>
      <c r="G72" s="1">
        <v>0.016</v>
      </c>
      <c r="H72" s="1">
        <v>0.02</v>
      </c>
      <c r="I72" s="1">
        <v>0.002</v>
      </c>
    </row>
    <row r="73" spans="1:9" ht="12.75">
      <c r="A73" s="1" t="s">
        <v>41</v>
      </c>
      <c r="B73" s="1">
        <v>0.01</v>
      </c>
      <c r="C73" s="1">
        <v>0.011</v>
      </c>
      <c r="D73" s="1">
        <v>0.009</v>
      </c>
      <c r="E73" s="1">
        <v>0.008</v>
      </c>
      <c r="F73" s="1">
        <v>0.009</v>
      </c>
      <c r="G73" s="1">
        <v>0.007</v>
      </c>
      <c r="H73" s="1">
        <v>0.009</v>
      </c>
      <c r="I73" s="1">
        <v>0.001</v>
      </c>
    </row>
    <row r="74" spans="1:9" ht="12.75">
      <c r="A74" s="1" t="s">
        <v>42</v>
      </c>
      <c r="B74" s="1">
        <v>0</v>
      </c>
      <c r="C74" s="1">
        <v>0</v>
      </c>
      <c r="D74" s="1">
        <v>0</v>
      </c>
      <c r="E74" s="1">
        <v>0</v>
      </c>
      <c r="F74" s="1">
        <v>0</v>
      </c>
      <c r="G74" s="1">
        <v>0</v>
      </c>
      <c r="H74" s="1">
        <v>0</v>
      </c>
      <c r="I74" s="1">
        <v>0</v>
      </c>
    </row>
    <row r="75" spans="1:9" ht="12.75">
      <c r="A75" s="1" t="s">
        <v>43</v>
      </c>
      <c r="B75" s="1">
        <v>0</v>
      </c>
      <c r="C75" s="1">
        <v>0</v>
      </c>
      <c r="D75" s="1">
        <v>0</v>
      </c>
      <c r="E75" s="1">
        <v>0</v>
      </c>
      <c r="F75" s="1">
        <v>0</v>
      </c>
      <c r="G75" s="1">
        <v>0</v>
      </c>
      <c r="H75" s="1">
        <v>0</v>
      </c>
      <c r="I75" s="1">
        <v>0</v>
      </c>
    </row>
    <row r="76" spans="1:9" ht="12.75">
      <c r="A76" s="1" t="s">
        <v>44</v>
      </c>
      <c r="B76" s="1">
        <v>0</v>
      </c>
      <c r="C76" s="1">
        <v>0</v>
      </c>
      <c r="D76" s="1">
        <v>0</v>
      </c>
      <c r="E76" s="1">
        <v>0</v>
      </c>
      <c r="F76" s="1">
        <v>0</v>
      </c>
      <c r="G76" s="1">
        <v>0</v>
      </c>
      <c r="H76" s="1">
        <v>0</v>
      </c>
      <c r="I76" s="1">
        <v>0</v>
      </c>
    </row>
    <row r="77" spans="1:9" ht="12.75">
      <c r="A77" s="1" t="s">
        <v>45</v>
      </c>
      <c r="B77" s="1">
        <v>0.872</v>
      </c>
      <c r="C77" s="1">
        <v>0.881</v>
      </c>
      <c r="D77" s="1">
        <v>0.864</v>
      </c>
      <c r="E77" s="1">
        <v>0.868</v>
      </c>
      <c r="F77" s="1">
        <v>0.867</v>
      </c>
      <c r="G77" s="1">
        <v>0.854</v>
      </c>
      <c r="H77" s="1">
        <v>0.868</v>
      </c>
      <c r="I77" s="1">
        <v>0.008</v>
      </c>
    </row>
    <row r="78" spans="1:9" ht="12.75">
      <c r="A78" s="1" t="s">
        <v>46</v>
      </c>
      <c r="B78" s="1">
        <v>0</v>
      </c>
      <c r="C78" s="1">
        <v>0.004</v>
      </c>
      <c r="D78" s="1">
        <v>0.004</v>
      </c>
      <c r="E78" s="1">
        <v>0</v>
      </c>
      <c r="F78" s="1">
        <v>0</v>
      </c>
      <c r="G78" s="1">
        <v>0</v>
      </c>
      <c r="H78" s="1">
        <v>0.001</v>
      </c>
      <c r="I78" s="1">
        <v>0.002</v>
      </c>
    </row>
    <row r="79" spans="1:9" ht="12.75">
      <c r="A79" s="1" t="s">
        <v>47</v>
      </c>
      <c r="B79" s="1">
        <v>0.123</v>
      </c>
      <c r="C79" s="1">
        <v>0.12</v>
      </c>
      <c r="D79" s="1">
        <v>0.124</v>
      </c>
      <c r="E79" s="1">
        <v>0.12</v>
      </c>
      <c r="F79" s="1">
        <v>0.127</v>
      </c>
      <c r="G79" s="1">
        <v>0.136</v>
      </c>
      <c r="H79" s="1">
        <v>0.125</v>
      </c>
      <c r="I79" s="1">
        <v>0.005</v>
      </c>
    </row>
    <row r="80" spans="1:9" ht="12.75">
      <c r="A80" s="1" t="s">
        <v>48</v>
      </c>
      <c r="B80" s="1">
        <v>0</v>
      </c>
      <c r="C80" s="1">
        <v>0</v>
      </c>
      <c r="D80" s="1">
        <v>0</v>
      </c>
      <c r="E80" s="1">
        <v>0</v>
      </c>
      <c r="F80" s="1">
        <v>0</v>
      </c>
      <c r="G80" s="1">
        <v>0</v>
      </c>
      <c r="H80" s="1">
        <v>0</v>
      </c>
      <c r="I80" s="1">
        <v>0</v>
      </c>
    </row>
    <row r="81" spans="1:9" ht="12.75">
      <c r="A81" s="1" t="s">
        <v>49</v>
      </c>
      <c r="B81" s="1">
        <v>0.402</v>
      </c>
      <c r="C81" s="1">
        <v>0.409</v>
      </c>
      <c r="D81" s="1">
        <v>0.402</v>
      </c>
      <c r="E81" s="1">
        <v>0.416</v>
      </c>
      <c r="F81" s="1">
        <v>0.406</v>
      </c>
      <c r="G81" s="1">
        <v>0.415</v>
      </c>
      <c r="H81" s="1">
        <v>0.408</v>
      </c>
      <c r="I81" s="1">
        <v>0.006</v>
      </c>
    </row>
    <row r="82" spans="1:9" ht="12.75">
      <c r="A82" s="1" t="s">
        <v>50</v>
      </c>
      <c r="B82" s="1">
        <v>0.009</v>
      </c>
      <c r="C82" s="1">
        <v>0.007</v>
      </c>
      <c r="D82" s="1">
        <v>0.007</v>
      </c>
      <c r="E82" s="1">
        <v>0.008</v>
      </c>
      <c r="F82" s="1">
        <v>0.008</v>
      </c>
      <c r="G82" s="1">
        <v>0.008</v>
      </c>
      <c r="H82" s="1">
        <v>0.008</v>
      </c>
      <c r="I82" s="1">
        <v>0.001</v>
      </c>
    </row>
    <row r="83" spans="1:9" ht="12.75">
      <c r="A83" s="1" t="s">
        <v>51</v>
      </c>
      <c r="B83" s="1">
        <v>0.019</v>
      </c>
      <c r="C83" s="1">
        <v>0.016</v>
      </c>
      <c r="D83" s="1">
        <v>0.018</v>
      </c>
      <c r="E83" s="1">
        <v>0.014</v>
      </c>
      <c r="F83" s="1">
        <v>0.016</v>
      </c>
      <c r="G83" s="1">
        <v>0.017</v>
      </c>
      <c r="H83" s="1">
        <v>0.017</v>
      </c>
      <c r="I83" s="1">
        <v>0.002</v>
      </c>
    </row>
    <row r="84" spans="1:9" ht="12.75">
      <c r="A84" s="1" t="s">
        <v>52</v>
      </c>
      <c r="B84" s="1">
        <v>0.216</v>
      </c>
      <c r="C84" s="1">
        <v>0.229</v>
      </c>
      <c r="D84" s="1">
        <v>0.229</v>
      </c>
      <c r="E84" s="1">
        <v>0.229</v>
      </c>
      <c r="F84" s="1">
        <v>0.24</v>
      </c>
      <c r="G84" s="1">
        <v>0.249</v>
      </c>
      <c r="H84" s="1">
        <v>0.232</v>
      </c>
      <c r="I84" s="1">
        <v>0.01</v>
      </c>
    </row>
    <row r="85" spans="1:11" ht="12.75">
      <c r="A85" s="1" t="s">
        <v>31</v>
      </c>
      <c r="B85" s="1" t="s">
        <v>30</v>
      </c>
      <c r="C85" s="1">
        <v>2.248</v>
      </c>
      <c r="D85" s="1">
        <v>2.265</v>
      </c>
      <c r="E85" s="1">
        <v>2.255</v>
      </c>
      <c r="F85" s="1">
        <v>2.256</v>
      </c>
      <c r="G85" s="1">
        <v>2.265</v>
      </c>
      <c r="H85" s="1">
        <v>2.266</v>
      </c>
      <c r="I85" s="1">
        <v>2.259</v>
      </c>
      <c r="K85" s="1">
        <v>0.007</v>
      </c>
    </row>
    <row r="89" spans="1:8" ht="12.75">
      <c r="A89" s="1" t="s">
        <v>53</v>
      </c>
      <c r="B89" s="1" t="s">
        <v>54</v>
      </c>
      <c r="C89" s="1" t="s">
        <v>55</v>
      </c>
      <c r="D89" s="1" t="s">
        <v>56</v>
      </c>
      <c r="E89" s="1" t="s">
        <v>57</v>
      </c>
      <c r="F89" s="1" t="s">
        <v>58</v>
      </c>
      <c r="G89" s="1" t="s">
        <v>59</v>
      </c>
      <c r="H89" s="1" t="s">
        <v>60</v>
      </c>
    </row>
    <row r="90" spans="1:8" ht="12.75">
      <c r="A90" s="1" t="s">
        <v>61</v>
      </c>
      <c r="B90" s="1" t="s">
        <v>41</v>
      </c>
      <c r="C90" s="1" t="s">
        <v>62</v>
      </c>
      <c r="D90" s="1">
        <v>20</v>
      </c>
      <c r="E90" s="1">
        <v>10</v>
      </c>
      <c r="F90" s="1">
        <v>600</v>
      </c>
      <c r="G90" s="1">
        <v>-600</v>
      </c>
      <c r="H90" s="1" t="s">
        <v>63</v>
      </c>
    </row>
    <row r="91" spans="1:8" ht="12.75">
      <c r="A91" s="1" t="s">
        <v>61</v>
      </c>
      <c r="B91" s="1" t="s">
        <v>42</v>
      </c>
      <c r="C91" s="1" t="s">
        <v>62</v>
      </c>
      <c r="D91" s="1">
        <v>20</v>
      </c>
      <c r="E91" s="1">
        <v>10</v>
      </c>
      <c r="F91" s="1">
        <v>600</v>
      </c>
      <c r="G91" s="1">
        <v>-601</v>
      </c>
      <c r="H91" s="1" t="s">
        <v>64</v>
      </c>
    </row>
    <row r="92" spans="1:8" ht="12.75">
      <c r="A92" s="1" t="s">
        <v>61</v>
      </c>
      <c r="B92" s="1" t="s">
        <v>48</v>
      </c>
      <c r="C92" s="1" t="s">
        <v>50</v>
      </c>
      <c r="D92" s="1">
        <v>20</v>
      </c>
      <c r="E92" s="1">
        <v>10</v>
      </c>
      <c r="F92" s="1">
        <v>400</v>
      </c>
      <c r="G92" s="1">
        <v>-350</v>
      </c>
      <c r="H92" s="1" t="s">
        <v>65</v>
      </c>
    </row>
    <row r="93" spans="1:8" ht="12.75">
      <c r="A93" s="1" t="s">
        <v>61</v>
      </c>
      <c r="B93" s="1" t="s">
        <v>40</v>
      </c>
      <c r="C93" s="1" t="s">
        <v>62</v>
      </c>
      <c r="D93" s="1">
        <v>20</v>
      </c>
      <c r="E93" s="1">
        <v>10</v>
      </c>
      <c r="F93" s="1">
        <v>600</v>
      </c>
      <c r="G93" s="1">
        <v>-601</v>
      </c>
      <c r="H93" s="1" t="s">
        <v>64</v>
      </c>
    </row>
    <row r="94" spans="1:8" ht="12.75">
      <c r="A94" s="1" t="s">
        <v>66</v>
      </c>
      <c r="B94" s="1" t="s">
        <v>39</v>
      </c>
      <c r="C94" s="1" t="s">
        <v>62</v>
      </c>
      <c r="D94" s="1">
        <v>20</v>
      </c>
      <c r="E94" s="1">
        <v>10</v>
      </c>
      <c r="F94" s="1">
        <v>600</v>
      </c>
      <c r="G94" s="1">
        <v>-600</v>
      </c>
      <c r="H94" s="1" t="s">
        <v>67</v>
      </c>
    </row>
    <row r="95" spans="1:8" ht="12.75">
      <c r="A95" s="1" t="s">
        <v>66</v>
      </c>
      <c r="B95" s="1" t="s">
        <v>43</v>
      </c>
      <c r="C95" s="1" t="s">
        <v>62</v>
      </c>
      <c r="D95" s="1">
        <v>20</v>
      </c>
      <c r="E95" s="1">
        <v>10</v>
      </c>
      <c r="F95" s="1">
        <v>500</v>
      </c>
      <c r="G95" s="1">
        <v>-500</v>
      </c>
      <c r="H95" s="1" t="s">
        <v>68</v>
      </c>
    </row>
    <row r="96" spans="1:8" ht="12.75">
      <c r="A96" s="1" t="s">
        <v>66</v>
      </c>
      <c r="B96" s="1" t="s">
        <v>44</v>
      </c>
      <c r="C96" s="1" t="s">
        <v>62</v>
      </c>
      <c r="D96" s="1">
        <v>20</v>
      </c>
      <c r="E96" s="1">
        <v>10</v>
      </c>
      <c r="F96" s="1">
        <v>600</v>
      </c>
      <c r="G96" s="1">
        <v>-600</v>
      </c>
      <c r="H96" s="1" t="s">
        <v>69</v>
      </c>
    </row>
    <row r="97" spans="1:8" ht="12.75">
      <c r="A97" s="1" t="s">
        <v>66</v>
      </c>
      <c r="B97" s="1" t="s">
        <v>45</v>
      </c>
      <c r="C97" s="1" t="s">
        <v>62</v>
      </c>
      <c r="D97" s="1">
        <v>20</v>
      </c>
      <c r="E97" s="1">
        <v>10</v>
      </c>
      <c r="F97" s="1">
        <v>600</v>
      </c>
      <c r="G97" s="1">
        <v>-600</v>
      </c>
      <c r="H97" s="1" t="s">
        <v>70</v>
      </c>
    </row>
    <row r="98" spans="1:8" ht="12.75">
      <c r="A98" s="1" t="s">
        <v>66</v>
      </c>
      <c r="B98" s="1" t="s">
        <v>46</v>
      </c>
      <c r="C98" s="1" t="s">
        <v>62</v>
      </c>
      <c r="D98" s="1">
        <v>20</v>
      </c>
      <c r="E98" s="1">
        <v>10</v>
      </c>
      <c r="F98" s="1">
        <v>600</v>
      </c>
      <c r="G98" s="1">
        <v>-600</v>
      </c>
      <c r="H98" s="1" t="s">
        <v>71</v>
      </c>
    </row>
    <row r="99" spans="1:8" ht="12.75">
      <c r="A99" s="1" t="s">
        <v>66</v>
      </c>
      <c r="B99" s="1" t="s">
        <v>49</v>
      </c>
      <c r="C99" s="1" t="s">
        <v>50</v>
      </c>
      <c r="D99" s="1">
        <v>20</v>
      </c>
      <c r="E99" s="1">
        <v>10</v>
      </c>
      <c r="F99" s="1">
        <v>500</v>
      </c>
      <c r="G99" s="1">
        <v>-500</v>
      </c>
      <c r="H99" s="1" t="s">
        <v>72</v>
      </c>
    </row>
    <row r="100" spans="1:8" ht="12.75">
      <c r="A100" s="1" t="s">
        <v>66</v>
      </c>
      <c r="B100" s="1" t="s">
        <v>50</v>
      </c>
      <c r="C100" s="1" t="s">
        <v>50</v>
      </c>
      <c r="D100" s="1">
        <v>20</v>
      </c>
      <c r="E100" s="1">
        <v>10</v>
      </c>
      <c r="F100" s="1">
        <v>300</v>
      </c>
      <c r="G100" s="1">
        <v>-350</v>
      </c>
      <c r="H100" s="1" t="s">
        <v>65</v>
      </c>
    </row>
    <row r="101" spans="1:8" ht="12.75">
      <c r="A101" s="1" t="s">
        <v>73</v>
      </c>
      <c r="B101" s="1" t="s">
        <v>47</v>
      </c>
      <c r="C101" s="1" t="s">
        <v>62</v>
      </c>
      <c r="D101" s="1">
        <v>20</v>
      </c>
      <c r="E101" s="1">
        <v>10</v>
      </c>
      <c r="F101" s="1">
        <v>500</v>
      </c>
      <c r="G101" s="1">
        <v>-500</v>
      </c>
      <c r="H101" s="1" t="s">
        <v>74</v>
      </c>
    </row>
    <row r="102" spans="1:8" ht="12.75">
      <c r="A102" s="1" t="s">
        <v>73</v>
      </c>
      <c r="B102" s="1" t="s">
        <v>51</v>
      </c>
      <c r="C102" s="1" t="s">
        <v>50</v>
      </c>
      <c r="D102" s="1">
        <v>20</v>
      </c>
      <c r="E102" s="1">
        <v>10</v>
      </c>
      <c r="F102" s="1">
        <v>400</v>
      </c>
      <c r="G102" s="1">
        <v>-300</v>
      </c>
      <c r="H102" s="1" t="s">
        <v>65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Gelu Costin</cp:lastModifiedBy>
  <dcterms:created xsi:type="dcterms:W3CDTF">2008-01-29T23:36:49Z</dcterms:created>
  <dcterms:modified xsi:type="dcterms:W3CDTF">2008-01-29T23:43:04Z</dcterms:modified>
  <cp:category/>
  <cp:version/>
  <cp:contentType/>
  <cp:contentStatus/>
</cp:coreProperties>
</file>