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72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<sst xmlns="http://schemas.openxmlformats.org/spreadsheetml/2006/main" count="50" uniqueCount="42">
  <si>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#1</t>
  </si>
  <si>
    <t>#2</t>
  </si>
  <si>
    <t>#3</t>
  </si>
  <si>
    <t>#4</t>
  </si>
  <si>
    <t>#6</t>
  </si>
  <si>
    <t>#8</t>
  </si>
  <si>
    <t>#10</t>
  </si>
  <si>
    <t>Ox</t>
  </si>
  <si>
    <t>Wt</t>
  </si>
  <si>
    <t>Percents</t>
  </si>
  <si>
    <t>Average</t>
  </si>
  <si>
    <t>Standard</t>
  </si>
  <si>
    <t>P2O5</t>
  </si>
  <si>
    <t>CaO</t>
  </si>
  <si>
    <t>PbO</t>
  </si>
  <si>
    <t>UO3</t>
  </si>
  <si>
    <t>P</t>
  </si>
  <si>
    <t>Ca</t>
  </si>
  <si>
    <t>Pb</t>
  </si>
  <si>
    <t>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</si>
  <si>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</si>
  <si>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</si>
  <si>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</si>
  <si>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</si>
  <si>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</si>
  <si>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</si>
  <si>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</si>
  <si>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</si>
  <si>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</si>
  <si>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</si>
  <si>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InP</t>
  </si>
  <si>
    <t>wollast</t>
  </si>
  <si>
    <t>Ma</t>
  </si>
  <si>
    <t>LIF</t>
  </si>
  <si>
    <t>La</t>
  </si>
  <si>
    <t>wulfenite</t>
  </si>
  <si>
    <r>
      <t>Ca(UO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·12H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</si>
  <si>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phosphuranylite</t>
  </si>
  <si>
    <t>WDS scan: P Ca U Pb</t>
  </si>
  <si>
    <t>Cation numbers normalized to 32 O</t>
  </si>
  <si>
    <t>Total</t>
  </si>
  <si>
    <r>
      <t>(Ca</t>
    </r>
    <r>
      <rPr>
        <vertAlign val="subscript"/>
        <sz val="14"/>
        <rFont val="Times New Roman"/>
        <family val="1"/>
      </rPr>
      <t>0.70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0.30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·15.72H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</si>
</sst>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M24" sqref="M24"/>
    </sheetView>
  </sheetViews>
  <sheetFormatPr defaultColWidth="9.00390625" defaultRowHeight="13.5"/>
  <cols>
    <col min="1" max="9" width="5.25390625" style="1" customWidth="1"/>
    <col min="10" max="10" width="5.50390625" style="1" customWidth="1"/>
    <col min="11" max="11" width="4.125" style="1" customWidth="1"/>
    <col min="12" max="12" width="5.875" style="1" customWidth="1"/>
    <col min="13" max="16384" width="5.25390625" style="1" customWidth="1"/>
  </cols>
  <sheetData>
    <row r="1" spans="19:21" ht="12.75">
      <c r="S1" s="5" t="s">
        <v>37</v>
      </c>
      <c r="T1" s="5"/>
      <c r="U1" s="5"/>
    </row>
    <row r="2" spans="2:18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P2" s="7" t="s">
        <v>38</v>
      </c>
      <c r="Q2" s="7"/>
      <c r="R2" s="7"/>
    </row>
    <row r="3" spans="1:16" ht="12.7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P3" s="8"/>
    </row>
    <row r="4" spans="1:16" ht="12.75">
      <c r="A4" s="1" t="s">
        <v>12</v>
      </c>
      <c r="B4" s="1">
        <v>10.81</v>
      </c>
      <c r="C4" s="1">
        <v>10.52</v>
      </c>
      <c r="D4" s="1">
        <v>10.6</v>
      </c>
      <c r="E4" s="1">
        <v>10.69</v>
      </c>
      <c r="F4" s="1">
        <v>11</v>
      </c>
      <c r="G4" s="1">
        <v>10.92</v>
      </c>
      <c r="H4" s="1">
        <v>10.55</v>
      </c>
      <c r="J4" s="2">
        <f>AVERAGE(B4:H4)</f>
        <v>10.727142857142855</v>
      </c>
      <c r="K4" s="2">
        <f>STDEV(B4:H4)</f>
        <v>0.18723552776433408</v>
      </c>
      <c r="P4" s="8"/>
    </row>
    <row r="5" spans="1:16" ht="12.75">
      <c r="A5" s="1" t="s">
        <v>13</v>
      </c>
      <c r="B5" s="2">
        <v>1.41</v>
      </c>
      <c r="C5" s="2">
        <v>1.54</v>
      </c>
      <c r="D5" s="2">
        <v>1.68</v>
      </c>
      <c r="E5" s="2">
        <v>1.48</v>
      </c>
      <c r="F5" s="2">
        <v>1.63</v>
      </c>
      <c r="G5" s="2">
        <v>1.44</v>
      </c>
      <c r="H5" s="2">
        <v>1.16</v>
      </c>
      <c r="I5" s="2"/>
      <c r="J5" s="2">
        <f>AVERAGE(B5:H5)</f>
        <v>1.477142857142857</v>
      </c>
      <c r="K5" s="2">
        <f>STDEV(B5:H5)</f>
        <v>0.17075462763024302</v>
      </c>
      <c r="P5" s="8"/>
    </row>
    <row r="6" spans="1:16" ht="12.75">
      <c r="A6" s="1" t="s">
        <v>14</v>
      </c>
      <c r="B6" s="2">
        <v>2.26</v>
      </c>
      <c r="C6" s="2">
        <v>2.45</v>
      </c>
      <c r="D6" s="2">
        <v>3.39</v>
      </c>
      <c r="E6" s="2">
        <v>3.7</v>
      </c>
      <c r="F6" s="2">
        <v>3.12</v>
      </c>
      <c r="G6" s="2">
        <v>2.02</v>
      </c>
      <c r="H6" s="2">
        <v>1.24</v>
      </c>
      <c r="J6" s="2">
        <f>AVERAGE(B6:H6)</f>
        <v>2.597142857142857</v>
      </c>
      <c r="K6" s="2">
        <f>STDEV(B6:H6)</f>
        <v>0.8591219216097766</v>
      </c>
      <c r="P6" s="8"/>
    </row>
    <row r="7" spans="1:16" ht="12.75">
      <c r="A7" s="1" t="s">
        <v>15</v>
      </c>
      <c r="B7" s="2">
        <v>76</v>
      </c>
      <c r="C7" s="2">
        <v>74.61</v>
      </c>
      <c r="D7" s="2">
        <v>74.08</v>
      </c>
      <c r="E7" s="2">
        <v>74.12</v>
      </c>
      <c r="F7" s="2">
        <v>75.3</v>
      </c>
      <c r="G7" s="2">
        <v>73.9</v>
      </c>
      <c r="H7" s="2">
        <v>74.48</v>
      </c>
      <c r="J7" s="2">
        <f>AVERAGE(B7:H7)</f>
        <v>74.64142857142858</v>
      </c>
      <c r="K7" s="2">
        <f>STDEV(B7:H7)</f>
        <v>0.757549306897933</v>
      </c>
      <c r="P7" s="8"/>
    </row>
    <row r="8" spans="1:16" ht="12.75">
      <c r="A8" s="1" t="s">
        <v>40</v>
      </c>
      <c r="B8" s="2">
        <f>SUM(B4:B7)</f>
        <v>90.48</v>
      </c>
      <c r="C8" s="2">
        <f aca="true" t="shared" si="0" ref="C8:H8">SUM(C4:C7)</f>
        <v>89.12</v>
      </c>
      <c r="D8" s="2">
        <f t="shared" si="0"/>
        <v>89.75</v>
      </c>
      <c r="E8" s="2">
        <f t="shared" si="0"/>
        <v>89.99000000000001</v>
      </c>
      <c r="F8" s="2">
        <f t="shared" si="0"/>
        <v>91.05</v>
      </c>
      <c r="G8" s="2">
        <f t="shared" si="0"/>
        <v>88.28</v>
      </c>
      <c r="H8" s="2">
        <f t="shared" si="0"/>
        <v>87.43</v>
      </c>
      <c r="J8" s="2">
        <f>AVERAGE(B8:H8)</f>
        <v>89.44285714285716</v>
      </c>
      <c r="K8" s="2">
        <f>STDEV(B8:H8)</f>
        <v>1.262295716615788</v>
      </c>
      <c r="P8" s="8"/>
    </row>
    <row r="9" spans="10:16" ht="12.75">
      <c r="J9" s="2"/>
      <c r="K9" s="2"/>
      <c r="P9" s="8"/>
    </row>
    <row r="10" spans="1:16" ht="16.5">
      <c r="A10" s="1" t="s">
        <v>39</v>
      </c>
      <c r="E10" s="4"/>
      <c r="J10" s="2"/>
      <c r="K10" s="2"/>
      <c r="P10" s="8"/>
    </row>
    <row r="11" spans="1:13" ht="12.75">
      <c r="A11" s="1" t="s">
        <v>17</v>
      </c>
      <c r="B11" s="2">
        <v>0.66322072388943</v>
      </c>
      <c r="C11" s="2">
        <v>0.7375148727579539</v>
      </c>
      <c r="D11" s="2">
        <v>0.8018918544146205</v>
      </c>
      <c r="E11" s="2">
        <v>0.7055950659254641</v>
      </c>
      <c r="F11" s="2">
        <v>0.7622241258590196</v>
      </c>
      <c r="G11" s="2">
        <v>0.6879307041205082</v>
      </c>
      <c r="H11" s="2">
        <v>0.5614223143494117</v>
      </c>
      <c r="I11" s="2"/>
      <c r="J11" s="2">
        <f>AVERAGE(B11:H11)</f>
        <v>0.702828523045201</v>
      </c>
      <c r="K11" s="2">
        <f>STDEV(B11:H11)</f>
        <v>0.07782310763511761</v>
      </c>
      <c r="L11" s="6">
        <v>0.7</v>
      </c>
      <c r="M11" s="2"/>
    </row>
    <row r="12" spans="1:13" ht="12.75">
      <c r="A12" s="1" t="s">
        <v>18</v>
      </c>
      <c r="B12" s="2">
        <v>0.2670805497963123</v>
      </c>
      <c r="C12" s="2">
        <v>0.2947888093858291</v>
      </c>
      <c r="D12" s="2">
        <v>0.4065379241029066</v>
      </c>
      <c r="E12" s="2">
        <v>0.44319044708373573</v>
      </c>
      <c r="F12" s="2">
        <v>0.366559540385865</v>
      </c>
      <c r="G12" s="2">
        <v>0.24245347757256927</v>
      </c>
      <c r="H12" s="2">
        <v>0.15078155327071063</v>
      </c>
      <c r="I12" s="2"/>
      <c r="J12" s="2">
        <f>AVERAGE(B12:H12)</f>
        <v>0.31019890022827556</v>
      </c>
      <c r="K12" s="2">
        <f>STDEV(B12:H12)</f>
        <v>0.10185322500264202</v>
      </c>
      <c r="L12" s="6">
        <v>0.3</v>
      </c>
      <c r="M12" s="2"/>
    </row>
    <row r="13" spans="1:13" ht="12.75">
      <c r="A13" s="1" t="s">
        <v>19</v>
      </c>
      <c r="B13" s="2">
        <v>7.00858785278284</v>
      </c>
      <c r="C13" s="2">
        <v>7.005272852831703</v>
      </c>
      <c r="D13" s="2">
        <v>6.932429274882448</v>
      </c>
      <c r="E13" s="2">
        <v>6.927988915051113</v>
      </c>
      <c r="F13" s="2">
        <v>6.903479131720944</v>
      </c>
      <c r="G13" s="2">
        <v>6.921569651337831</v>
      </c>
      <c r="H13" s="2">
        <v>7.067231254589421</v>
      </c>
      <c r="I13" s="2"/>
      <c r="J13" s="2">
        <f>AVERAGE(B13:H13)</f>
        <v>6.966651276170901</v>
      </c>
      <c r="K13" s="2">
        <f>STDEV(B13:H13)</f>
        <v>0.06062951834957168</v>
      </c>
      <c r="L13" s="6">
        <v>7</v>
      </c>
      <c r="M13" s="2"/>
    </row>
    <row r="14" spans="1:12" ht="12.75">
      <c r="A14" s="1" t="s">
        <v>16</v>
      </c>
      <c r="B14" s="2">
        <v>4.0175740671862945</v>
      </c>
      <c r="C14" s="2">
        <v>3.9807511037444425</v>
      </c>
      <c r="D14" s="2">
        <v>3.9977129587340516</v>
      </c>
      <c r="E14" s="2">
        <v>4.026899096734982</v>
      </c>
      <c r="F14" s="2">
        <v>4.064311575436913</v>
      </c>
      <c r="G14" s="2">
        <v>4.121962745717371</v>
      </c>
      <c r="H14" s="2">
        <v>4.034440947444646</v>
      </c>
      <c r="I14" s="2"/>
      <c r="J14" s="2">
        <f>AVERAGE(B14:H14)</f>
        <v>4.034807499285529</v>
      </c>
      <c r="K14" s="2">
        <f>STDEV(B14:H14)</f>
        <v>0.046769460656860794</v>
      </c>
      <c r="L14" s="6">
        <v>4</v>
      </c>
    </row>
    <row r="15" spans="2:20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1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9" spans="1:8" ht="12.75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26</v>
      </c>
      <c r="H19" s="1" t="s">
        <v>27</v>
      </c>
    </row>
    <row r="20" spans="1:8" ht="12.75">
      <c r="A20" s="1" t="s">
        <v>28</v>
      </c>
      <c r="B20" s="1" t="s">
        <v>16</v>
      </c>
      <c r="C20" s="1" t="s">
        <v>29</v>
      </c>
      <c r="D20" s="1">
        <v>20</v>
      </c>
      <c r="E20" s="1">
        <v>10</v>
      </c>
      <c r="F20" s="1">
        <v>600</v>
      </c>
      <c r="G20" s="1">
        <v>-600</v>
      </c>
      <c r="H20" s="1" t="s">
        <v>30</v>
      </c>
    </row>
    <row r="21" spans="1:8" ht="12.75">
      <c r="A21" s="1" t="s">
        <v>28</v>
      </c>
      <c r="B21" s="1" t="s">
        <v>17</v>
      </c>
      <c r="C21" s="1" t="s">
        <v>29</v>
      </c>
      <c r="D21" s="1">
        <v>20</v>
      </c>
      <c r="E21" s="1">
        <v>10</v>
      </c>
      <c r="F21" s="1">
        <v>600</v>
      </c>
      <c r="G21" s="1">
        <v>-600</v>
      </c>
      <c r="H21" s="1" t="s">
        <v>31</v>
      </c>
    </row>
    <row r="22" spans="1:8" ht="12.75">
      <c r="A22" s="1" t="s">
        <v>28</v>
      </c>
      <c r="B22" s="1" t="s">
        <v>19</v>
      </c>
      <c r="C22" s="1" t="s">
        <v>32</v>
      </c>
      <c r="D22" s="1">
        <v>20</v>
      </c>
      <c r="E22" s="1">
        <v>10</v>
      </c>
      <c r="F22" s="1">
        <v>0</v>
      </c>
      <c r="G22" s="1">
        <v>-400</v>
      </c>
      <c r="H22" s="1" t="s">
        <v>19</v>
      </c>
    </row>
    <row r="23" spans="1:8" ht="12.75">
      <c r="A23" s="1" t="s">
        <v>33</v>
      </c>
      <c r="B23" s="1" t="s">
        <v>18</v>
      </c>
      <c r="C23" s="1" t="s">
        <v>34</v>
      </c>
      <c r="D23" s="1">
        <v>20</v>
      </c>
      <c r="E23" s="1">
        <v>10</v>
      </c>
      <c r="F23" s="1">
        <v>500</v>
      </c>
      <c r="G23" s="1">
        <v>-500</v>
      </c>
      <c r="H23" s="1" t="s">
        <v>35</v>
      </c>
    </row>
    <row r="26" ht="20.25">
      <c r="E26" s="3" t="s">
        <v>36</v>
      </c>
    </row>
    <row r="27" ht="20.25">
      <c r="E27" s="3" t="s">
        <v>41</v>
      </c>
    </row>
    <row r="29" ht="16.5">
      <c r="E29" s="4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2007-09-11T01:03:57Z</dcterms:created>
  <dcterms:modified xsi:type="dcterms:W3CDTF">2007-09-27T23:55:21Z</dcterms:modified>
  <cp:category/>
  <cp:version/>
  <cp:contentType/>
  <cp:contentStatus/>
</cp:coreProperties>
</file>