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55" windowWidth="16725" windowHeight="10620" activeTab="0"/>
  </bookViews>
  <sheets>
    <sheet name="pdf_output" sheetId="1" r:id="rId1"/>
  </sheets>
  <definedNames/>
  <calcPr fullCalcOnLoad="1"/>
</workbook>
</file>

<file path=xl/sharedStrings.xml><?xml version="1.0" encoding="utf-8"?>
<sst xmlns="http://schemas.openxmlformats.org/spreadsheetml/2006/main" count="79" uniqueCount="55">
  <si>
    <t>prehnite50410</t>
  </si>
  <si>
    <t>#42</t>
  </si>
  <si>
    <t>#43</t>
  </si>
  <si>
    <t>#45</t>
  </si>
  <si>
    <t>#51</t>
  </si>
  <si>
    <t>#52</t>
  </si>
  <si>
    <t>#55</t>
  </si>
  <si>
    <t>#56</t>
  </si>
  <si>
    <t>Ox</t>
  </si>
  <si>
    <t>Percents</t>
  </si>
  <si>
    <t>Average</t>
  </si>
  <si>
    <t>Dev</t>
  </si>
  <si>
    <t>Na2O</t>
  </si>
  <si>
    <t>SiO2</t>
  </si>
  <si>
    <t>F</t>
  </si>
  <si>
    <t>Al2O3</t>
  </si>
  <si>
    <t>CaO</t>
  </si>
  <si>
    <t>K2O</t>
  </si>
  <si>
    <t>FeO</t>
  </si>
  <si>
    <t>Totals</t>
  </si>
  <si>
    <t>Cation</t>
  </si>
  <si>
    <t>Normalized</t>
  </si>
  <si>
    <t>to</t>
  </si>
  <si>
    <t>Norm</t>
  </si>
  <si>
    <t>Na</t>
  </si>
  <si>
    <t>Si</t>
  </si>
  <si>
    <t>Al</t>
  </si>
  <si>
    <t>Ca</t>
  </si>
  <si>
    <t>K</t>
  </si>
  <si>
    <t>Fe</t>
  </si>
  <si>
    <t>Xtal</t>
  </si>
  <si>
    <t>El</t>
  </si>
  <si>
    <t>Line</t>
  </si>
  <si>
    <t>Pk(s)</t>
  </si>
  <si>
    <t>Bkg(s)</t>
  </si>
  <si>
    <t>Bkg(+)</t>
  </si>
  <si>
    <t>Bkg(-)</t>
  </si>
  <si>
    <t>Standards</t>
  </si>
  <si>
    <t>TAP</t>
  </si>
  <si>
    <t>Ka</t>
  </si>
  <si>
    <t>albite-Cr</t>
  </si>
  <si>
    <t>kspar-OR1</t>
  </si>
  <si>
    <t>MgF2</t>
  </si>
  <si>
    <t>PET</t>
  </si>
  <si>
    <t>wollast</t>
  </si>
  <si>
    <t>LIF</t>
  </si>
  <si>
    <t>fayalite</t>
  </si>
  <si>
    <t>Al,Si,F,Ca</t>
  </si>
  <si>
    <t>Totals*</t>
  </si>
  <si>
    <t>* = total adjusted for F=-O</t>
  </si>
  <si>
    <t>trace amounts of F</t>
  </si>
  <si>
    <t>WDS</t>
  </si>
  <si>
    <r>
      <rPr>
        <sz val="12"/>
        <rFont val="Times New Roman"/>
        <family val="1"/>
      </rPr>
      <t>Ideal Formula:Ca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>Al(Si</t>
    </r>
    <r>
      <rPr>
        <vertAlign val="subscript"/>
        <sz val="12"/>
        <rFont val="Times New Roman"/>
        <family val="1"/>
      </rPr>
      <t>3Al)</t>
    </r>
    <r>
      <rPr>
        <sz val="12"/>
        <rFont val="Times New Roman"/>
        <family val="1"/>
      </rPr>
      <t>O</t>
    </r>
    <r>
      <rPr>
        <vertAlign val="subscript"/>
        <sz val="12"/>
        <rFont val="Times New Roman"/>
        <family val="1"/>
      </rPr>
      <t>10</t>
    </r>
    <r>
      <rPr>
        <sz val="12"/>
        <rFont val="Times New Roman"/>
        <family val="1"/>
      </rPr>
      <t>(OH)</t>
    </r>
    <r>
      <rPr>
        <vertAlign val="subscript"/>
        <sz val="12"/>
        <rFont val="Times New Roman"/>
        <family val="1"/>
      </rPr>
      <t>2</t>
    </r>
  </si>
  <si>
    <r>
      <t>Ca</t>
    </r>
    <r>
      <rPr>
        <vertAlign val="subscript"/>
        <sz val="18"/>
        <rFont val="Times New Roman"/>
        <family val="1"/>
      </rPr>
      <t>1.98</t>
    </r>
    <r>
      <rPr>
        <sz val="18"/>
        <rFont val="Times New Roman"/>
        <family val="1"/>
      </rPr>
      <t>Al</t>
    </r>
    <r>
      <rPr>
        <vertAlign val="subscript"/>
        <sz val="18"/>
        <rFont val="Times New Roman"/>
        <family val="1"/>
      </rPr>
      <t>0.99</t>
    </r>
    <r>
      <rPr>
        <sz val="18"/>
        <rFont val="Times New Roman"/>
        <family val="1"/>
      </rPr>
      <t>(Si</t>
    </r>
    <r>
      <rPr>
        <vertAlign val="subscript"/>
        <sz val="18"/>
        <rFont val="Times New Roman"/>
        <family val="1"/>
      </rPr>
      <t>3.02</t>
    </r>
    <r>
      <rPr>
        <sz val="18"/>
        <rFont val="Times New Roman"/>
        <family val="1"/>
      </rPr>
      <t>Al</t>
    </r>
    <r>
      <rPr>
        <vertAlign val="subscript"/>
        <sz val="18"/>
        <rFont val="Times New Roman"/>
        <family val="1"/>
      </rPr>
      <t>0.99</t>
    </r>
    <r>
      <rPr>
        <sz val="18"/>
        <rFont val="Times New Roman"/>
        <family val="1"/>
      </rPr>
      <t>)O</t>
    </r>
    <r>
      <rPr>
        <vertAlign val="subscript"/>
        <sz val="18"/>
        <rFont val="Times New Roman"/>
        <family val="1"/>
      </rPr>
      <t>10</t>
    </r>
    <r>
      <rPr>
        <sz val="18"/>
        <rFont val="Times New Roman"/>
        <family val="1"/>
      </rPr>
      <t>(OH)</t>
    </r>
    <r>
      <rPr>
        <vertAlign val="subscript"/>
        <sz val="18"/>
        <rFont val="Times New Roman"/>
        <family val="1"/>
      </rPr>
      <t>2</t>
    </r>
  </si>
  <si>
    <t>11 O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</si>
</sst>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.000"/>
  </numFmts>
  <fonts count="43">
    <font>
      <sz val="10"/>
      <name val="Courier New"/>
      <family val="0"/>
    </font>
    <font>
      <sz val="10"/>
      <name val="Times New Roman"/>
      <family val="1"/>
    </font>
    <font>
      <sz val="9"/>
      <color indexed="12"/>
      <name val="Times New Roman"/>
      <family val="1"/>
    </font>
    <font>
      <b/>
      <sz val="10"/>
      <name val="Times New Roman"/>
      <family val="1"/>
    </font>
    <font>
      <sz val="8"/>
      <name val="Courier New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vertAlign val="subscript"/>
      <sz val="12"/>
      <name val="Times New Roman"/>
      <family val="1"/>
    </font>
    <font>
      <sz val="18"/>
      <name val="Times New Roman"/>
      <family val="1"/>
    </font>
    <font>
      <vertAlign val="subscript"/>
      <sz val="1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2" fillId="0" borderId="10" xfId="0" applyFont="1" applyFill="1" applyBorder="1" applyAlignment="1">
      <alignment/>
    </xf>
    <xf numFmtId="2" fontId="3" fillId="0" borderId="0" xfId="0" applyNumberFormat="1" applyFont="1" applyAlignment="1">
      <alignment/>
    </xf>
    <xf numFmtId="0" fontId="22" fillId="0" borderId="0" xfId="0" applyFont="1" applyAlignment="1">
      <alignment/>
    </xf>
    <xf numFmtId="0" fontId="24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9"/>
  <sheetViews>
    <sheetView tabSelected="1" zoomScalePageLayoutView="0" workbookViewId="0" topLeftCell="A1">
      <selection activeCell="N14" sqref="N14"/>
    </sheetView>
  </sheetViews>
  <sheetFormatPr defaultColWidth="5.25390625" defaultRowHeight="13.5"/>
  <cols>
    <col min="1" max="16384" width="5.25390625" style="1" customWidth="1"/>
  </cols>
  <sheetData>
    <row r="1" spans="2:9" ht="12.75"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1" t="s">
        <v>0</v>
      </c>
      <c r="H1" s="1" t="s">
        <v>0</v>
      </c>
      <c r="I1" s="1" t="s">
        <v>0</v>
      </c>
    </row>
    <row r="2" spans="2:12" ht="12.75"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K2" s="1" t="s">
        <v>51</v>
      </c>
      <c r="L2" s="3" t="s">
        <v>47</v>
      </c>
    </row>
    <row r="3" spans="1:4" ht="12.75">
      <c r="A3" s="1" t="s">
        <v>8</v>
      </c>
      <c r="B3" s="1" t="s">
        <v>9</v>
      </c>
      <c r="C3" s="1" t="s">
        <v>10</v>
      </c>
      <c r="D3" s="1" t="s">
        <v>11</v>
      </c>
    </row>
    <row r="4" spans="1:14" ht="12.75">
      <c r="A4" s="1" t="s">
        <v>12</v>
      </c>
      <c r="B4" s="2">
        <v>0.02</v>
      </c>
      <c r="C4" s="2">
        <v>0.02</v>
      </c>
      <c r="D4" s="2">
        <v>0.03</v>
      </c>
      <c r="E4" s="2">
        <v>0.02</v>
      </c>
      <c r="F4" s="2">
        <v>0</v>
      </c>
      <c r="G4" s="2">
        <v>0.04</v>
      </c>
      <c r="H4" s="2">
        <v>0.05</v>
      </c>
      <c r="I4" s="2"/>
      <c r="J4" s="2">
        <f>AVERAGE(B4:H4)</f>
        <v>0.025714285714285714</v>
      </c>
      <c r="K4" s="2">
        <f>STDEV(B4:H4)</f>
        <v>0.016183471874253747</v>
      </c>
      <c r="L4" s="2"/>
      <c r="M4" s="2"/>
      <c r="N4" s="2"/>
    </row>
    <row r="5" spans="1:14" ht="12.75">
      <c r="A5" s="1" t="s">
        <v>13</v>
      </c>
      <c r="B5" s="2">
        <v>43.53</v>
      </c>
      <c r="C5" s="2">
        <v>43.92</v>
      </c>
      <c r="D5" s="2">
        <v>43.82</v>
      </c>
      <c r="E5" s="2">
        <v>43.49</v>
      </c>
      <c r="F5" s="2">
        <v>43.91</v>
      </c>
      <c r="G5" s="2">
        <v>43.4</v>
      </c>
      <c r="H5" s="2">
        <v>43.39</v>
      </c>
      <c r="I5" s="2"/>
      <c r="J5" s="2">
        <f>AVERAGE(B5:H5)</f>
        <v>43.637142857142855</v>
      </c>
      <c r="K5" s="2">
        <f>STDEV(B5:H5)</f>
        <v>0.23746678965878845</v>
      </c>
      <c r="L5" s="2"/>
      <c r="M5" s="2"/>
      <c r="N5" s="2"/>
    </row>
    <row r="6" spans="1:14" ht="12.75">
      <c r="A6" s="1" t="s">
        <v>14</v>
      </c>
      <c r="B6" s="2">
        <v>0</v>
      </c>
      <c r="C6" s="2">
        <v>0.09</v>
      </c>
      <c r="D6" s="2">
        <v>0.09</v>
      </c>
      <c r="E6" s="2">
        <v>0</v>
      </c>
      <c r="F6" s="2">
        <v>0</v>
      </c>
      <c r="G6" s="2">
        <v>0</v>
      </c>
      <c r="H6" s="2">
        <v>0</v>
      </c>
      <c r="I6" s="2"/>
      <c r="J6" s="2">
        <f>AVERAGE(B6:H6)</f>
        <v>0.025714285714285714</v>
      </c>
      <c r="K6" s="2">
        <f>STDEV(B6:H6)</f>
        <v>0.043915503282683996</v>
      </c>
      <c r="L6" s="2"/>
      <c r="M6" s="2"/>
      <c r="N6" s="2"/>
    </row>
    <row r="7" spans="1:14" ht="12.75">
      <c r="A7" s="1" t="s">
        <v>15</v>
      </c>
      <c r="B7" s="2">
        <v>24.44</v>
      </c>
      <c r="C7" s="2">
        <v>24.42</v>
      </c>
      <c r="D7" s="2">
        <v>24.13</v>
      </c>
      <c r="E7" s="2">
        <v>24.2</v>
      </c>
      <c r="F7" s="2">
        <v>24.26</v>
      </c>
      <c r="G7" s="2">
        <v>23.98</v>
      </c>
      <c r="H7" s="2">
        <v>24.15</v>
      </c>
      <c r="I7" s="2"/>
      <c r="J7" s="2">
        <f>AVERAGE(B7:H7)</f>
        <v>24.225714285714286</v>
      </c>
      <c r="K7" s="2">
        <f>STDEV(B7:H7)</f>
        <v>0.16369251080966027</v>
      </c>
      <c r="L7" s="2"/>
      <c r="M7" s="2"/>
      <c r="N7" s="2"/>
    </row>
    <row r="8" spans="1:14" ht="12.75">
      <c r="A8" s="1" t="s">
        <v>16</v>
      </c>
      <c r="B8" s="2">
        <v>26.78</v>
      </c>
      <c r="C8" s="2">
        <v>26.74</v>
      </c>
      <c r="D8" s="2">
        <v>26.9</v>
      </c>
      <c r="E8" s="2">
        <v>26.72</v>
      </c>
      <c r="F8" s="2">
        <v>26.76</v>
      </c>
      <c r="G8" s="2">
        <v>26.45</v>
      </c>
      <c r="H8" s="2">
        <v>26.73</v>
      </c>
      <c r="I8" s="2"/>
      <c r="J8" s="2">
        <f>AVERAGE(B8:H8)</f>
        <v>26.72571428571428</v>
      </c>
      <c r="K8" s="2">
        <f>STDEV(B8:H8)</f>
        <v>0.13587459203951555</v>
      </c>
      <c r="L8" s="2"/>
      <c r="M8" s="2"/>
      <c r="N8" s="2"/>
    </row>
    <row r="9" spans="1:14" ht="12.75">
      <c r="A9" s="1" t="s">
        <v>17</v>
      </c>
      <c r="B9" s="2">
        <v>0</v>
      </c>
      <c r="C9" s="2">
        <v>0.01</v>
      </c>
      <c r="D9" s="2">
        <v>0</v>
      </c>
      <c r="E9" s="2">
        <v>0</v>
      </c>
      <c r="F9" s="2">
        <v>0.01</v>
      </c>
      <c r="G9" s="2">
        <v>0.01</v>
      </c>
      <c r="H9" s="2">
        <v>0.01</v>
      </c>
      <c r="I9" s="2"/>
      <c r="J9" s="2">
        <f>AVERAGE(B9:H9)</f>
        <v>0.005714285714285714</v>
      </c>
      <c r="K9" s="2">
        <f>STDEV(B9:H9)</f>
        <v>0.005345224838248488</v>
      </c>
      <c r="L9" s="2"/>
      <c r="M9" s="2"/>
      <c r="N9" s="2"/>
    </row>
    <row r="10" spans="1:14" ht="12.75">
      <c r="A10" s="1" t="s">
        <v>18</v>
      </c>
      <c r="B10" s="2">
        <v>0.2</v>
      </c>
      <c r="C10" s="2">
        <v>0.21</v>
      </c>
      <c r="D10" s="2">
        <v>0.21</v>
      </c>
      <c r="E10" s="2">
        <v>0.14</v>
      </c>
      <c r="F10" s="2">
        <v>0.04</v>
      </c>
      <c r="G10" s="2">
        <v>0.13</v>
      </c>
      <c r="H10" s="2">
        <v>0.15</v>
      </c>
      <c r="I10" s="2"/>
      <c r="J10" s="2">
        <f>AVERAGE(B10:H10)</f>
        <v>0.1542857142857143</v>
      </c>
      <c r="K10" s="2">
        <f>STDEV(B10:H10)</f>
        <v>0.060788470084696934</v>
      </c>
      <c r="L10" s="2"/>
      <c r="M10" s="2"/>
      <c r="N10" s="2"/>
    </row>
    <row r="11" spans="1:14" ht="12.75">
      <c r="A11" s="1" t="s">
        <v>48</v>
      </c>
      <c r="B11" s="2">
        <v>94.97</v>
      </c>
      <c r="C11" s="2">
        <v>95.38</v>
      </c>
      <c r="D11" s="2">
        <v>95.15</v>
      </c>
      <c r="E11" s="2">
        <v>94.56</v>
      </c>
      <c r="F11" s="2">
        <v>94.97</v>
      </c>
      <c r="G11" s="2">
        <v>94.02</v>
      </c>
      <c r="H11" s="2">
        <v>94.47</v>
      </c>
      <c r="I11" s="2"/>
      <c r="J11" s="2">
        <f>AVERAGE(B11:H11)</f>
        <v>94.78857142857143</v>
      </c>
      <c r="K11" s="2">
        <f>STDEV(B11:H11)</f>
        <v>0.46380414585756174</v>
      </c>
      <c r="L11" s="2"/>
      <c r="M11" s="2"/>
      <c r="N11" s="2"/>
    </row>
    <row r="12" spans="1:14" ht="12.75">
      <c r="A12" s="1" t="s">
        <v>49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</row>
    <row r="13" spans="2:14" ht="12.75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</row>
    <row r="14" spans="1:14" ht="12.75">
      <c r="A14" s="1" t="s">
        <v>20</v>
      </c>
      <c r="B14" s="2" t="s">
        <v>21</v>
      </c>
      <c r="C14" s="2" t="s">
        <v>22</v>
      </c>
      <c r="D14" s="2" t="s">
        <v>54</v>
      </c>
      <c r="E14" s="2" t="s">
        <v>23</v>
      </c>
      <c r="F14" s="2" t="s">
        <v>20</v>
      </c>
      <c r="G14" s="2"/>
      <c r="H14" s="2"/>
      <c r="I14" s="2"/>
      <c r="J14" s="2"/>
      <c r="K14" s="2"/>
      <c r="L14" s="2"/>
      <c r="M14" s="2"/>
      <c r="N14" s="2"/>
    </row>
    <row r="15" spans="1:14" ht="12.75">
      <c r="A15" s="1" t="s">
        <v>25</v>
      </c>
      <c r="B15" s="2">
        <v>3.008</v>
      </c>
      <c r="C15" s="2">
        <v>3.025</v>
      </c>
      <c r="D15" s="2">
        <v>3.028</v>
      </c>
      <c r="E15" s="2">
        <v>3.018</v>
      </c>
      <c r="F15" s="2">
        <v>3.03</v>
      </c>
      <c r="G15" s="2">
        <v>3.027</v>
      </c>
      <c r="H15" s="2">
        <v>3.015</v>
      </c>
      <c r="I15" s="2"/>
      <c r="J15" s="2">
        <f>AVERAGE(B15:H15)</f>
        <v>3.0215714285714284</v>
      </c>
      <c r="K15" s="2">
        <f>STDEV(B15:H15)</f>
        <v>0.008100558475750126</v>
      </c>
      <c r="L15" s="4"/>
      <c r="M15" s="2"/>
      <c r="N15" s="2"/>
    </row>
    <row r="16" spans="1:14" ht="12.75">
      <c r="A16" s="1" t="s">
        <v>26</v>
      </c>
      <c r="B16" s="2">
        <v>1.991</v>
      </c>
      <c r="C16" s="2">
        <v>1.982</v>
      </c>
      <c r="D16" s="2">
        <v>1.965</v>
      </c>
      <c r="E16" s="2">
        <v>1.979</v>
      </c>
      <c r="F16" s="2">
        <v>1.973</v>
      </c>
      <c r="G16" s="2">
        <v>1.972</v>
      </c>
      <c r="H16" s="2">
        <v>1.978</v>
      </c>
      <c r="I16" s="2"/>
      <c r="J16" s="2">
        <f>AVERAGE(B16:H16)</f>
        <v>1.977142857142857</v>
      </c>
      <c r="K16" s="2">
        <f>STDEV(B16:H16)</f>
        <v>0.008275034167675114</v>
      </c>
      <c r="L16" s="4"/>
      <c r="M16" s="2"/>
      <c r="N16" s="2"/>
    </row>
    <row r="17" spans="1:14" ht="12.75">
      <c r="A17" s="1" t="s">
        <v>27</v>
      </c>
      <c r="B17" s="2">
        <v>1.983</v>
      </c>
      <c r="C17" s="2">
        <v>1.973</v>
      </c>
      <c r="D17" s="2">
        <v>1.991</v>
      </c>
      <c r="E17" s="2">
        <v>1.986</v>
      </c>
      <c r="F17" s="2">
        <v>1.979</v>
      </c>
      <c r="G17" s="2">
        <v>1.976</v>
      </c>
      <c r="H17" s="2">
        <v>1.99</v>
      </c>
      <c r="I17" s="2"/>
      <c r="J17" s="2">
        <f>AVERAGE(B17:H17)</f>
        <v>1.9825714285714289</v>
      </c>
      <c r="K17" s="2">
        <f>STDEV(B17:H17)</f>
        <v>0.006900655593423537</v>
      </c>
      <c r="L17" s="4"/>
      <c r="M17" s="2"/>
      <c r="N17" s="2"/>
    </row>
    <row r="18" spans="1:14" ht="12.75">
      <c r="A18" s="1" t="s">
        <v>19</v>
      </c>
      <c r="B18" s="2">
        <f aca="true" t="shared" si="0" ref="B18:H18">SUM(B15:B17)</f>
        <v>6.982000000000001</v>
      </c>
      <c r="C18" s="2">
        <f t="shared" si="0"/>
        <v>6.9799999999999995</v>
      </c>
      <c r="D18" s="2">
        <f t="shared" si="0"/>
        <v>6.984</v>
      </c>
      <c r="E18" s="2">
        <f t="shared" si="0"/>
        <v>6.983</v>
      </c>
      <c r="F18" s="2">
        <f t="shared" si="0"/>
        <v>6.982</v>
      </c>
      <c r="G18" s="2">
        <f t="shared" si="0"/>
        <v>6.9750000000000005</v>
      </c>
      <c r="H18" s="2">
        <f t="shared" si="0"/>
        <v>6.9830000000000005</v>
      </c>
      <c r="I18" s="2"/>
      <c r="J18" s="2">
        <f>AVERAGE(B18:H18)</f>
        <v>6.981285714285714</v>
      </c>
      <c r="K18" s="2">
        <f>STDEV(B18:H18)</f>
        <v>0.003039423504234763</v>
      </c>
      <c r="L18" s="2"/>
      <c r="M18" s="2"/>
      <c r="N18" s="2"/>
    </row>
    <row r="19" spans="2:26" ht="12.75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7" ht="18.75">
      <c r="A20" s="1" t="s">
        <v>50</v>
      </c>
      <c r="B20" s="2"/>
      <c r="C20" s="2"/>
      <c r="D20" s="2"/>
      <c r="E20" s="2"/>
      <c r="F20" s="2"/>
      <c r="G20" s="2"/>
      <c r="H20" s="2"/>
      <c r="I20" s="2"/>
      <c r="J20" s="2"/>
      <c r="K20" s="5" t="s">
        <v>52</v>
      </c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</row>
    <row r="21" ht="26.25">
      <c r="K21" s="6" t="s">
        <v>53</v>
      </c>
    </row>
    <row r="22" spans="1:8" ht="12.75">
      <c r="A22" s="1" t="s">
        <v>30</v>
      </c>
      <c r="B22" s="1" t="s">
        <v>31</v>
      </c>
      <c r="C22" s="1" t="s">
        <v>32</v>
      </c>
      <c r="D22" s="1" t="s">
        <v>33</v>
      </c>
      <c r="E22" s="1" t="s">
        <v>34</v>
      </c>
      <c r="F22" s="1" t="s">
        <v>35</v>
      </c>
      <c r="G22" s="1" t="s">
        <v>36</v>
      </c>
      <c r="H22" s="1" t="s">
        <v>37</v>
      </c>
    </row>
    <row r="23" spans="1:8" ht="12.75">
      <c r="A23" s="1" t="s">
        <v>38</v>
      </c>
      <c r="B23" s="1" t="s">
        <v>24</v>
      </c>
      <c r="C23" s="1" t="s">
        <v>39</v>
      </c>
      <c r="D23" s="1">
        <v>20</v>
      </c>
      <c r="E23" s="1">
        <v>10</v>
      </c>
      <c r="F23" s="1">
        <v>600</v>
      </c>
      <c r="G23" s="1">
        <v>-600</v>
      </c>
      <c r="H23" s="1" t="s">
        <v>40</v>
      </c>
    </row>
    <row r="24" spans="1:8" ht="12.75">
      <c r="A24" s="1" t="s">
        <v>38</v>
      </c>
      <c r="B24" s="1" t="s">
        <v>25</v>
      </c>
      <c r="C24" s="1" t="s">
        <v>39</v>
      </c>
      <c r="D24" s="1">
        <v>20</v>
      </c>
      <c r="E24" s="1">
        <v>10</v>
      </c>
      <c r="F24" s="1">
        <v>600</v>
      </c>
      <c r="G24" s="1">
        <v>-600</v>
      </c>
      <c r="H24" s="1" t="s">
        <v>41</v>
      </c>
    </row>
    <row r="25" spans="1:8" ht="12.75">
      <c r="A25" s="1" t="s">
        <v>38</v>
      </c>
      <c r="B25" s="1" t="s">
        <v>14</v>
      </c>
      <c r="C25" s="1" t="s">
        <v>39</v>
      </c>
      <c r="D25" s="1">
        <v>20</v>
      </c>
      <c r="E25" s="1">
        <v>10</v>
      </c>
      <c r="F25" s="1">
        <v>700</v>
      </c>
      <c r="G25" s="1">
        <v>-700</v>
      </c>
      <c r="H25" s="1" t="s">
        <v>42</v>
      </c>
    </row>
    <row r="26" spans="1:8" ht="12.75">
      <c r="A26" s="1" t="s">
        <v>38</v>
      </c>
      <c r="B26" s="1" t="s">
        <v>26</v>
      </c>
      <c r="C26" s="1" t="s">
        <v>39</v>
      </c>
      <c r="D26" s="1">
        <v>20</v>
      </c>
      <c r="E26" s="1">
        <v>10</v>
      </c>
      <c r="F26" s="1">
        <v>600</v>
      </c>
      <c r="G26" s="1">
        <v>-600</v>
      </c>
      <c r="H26" s="1" t="s">
        <v>41</v>
      </c>
    </row>
    <row r="27" spans="1:8" ht="12.75">
      <c r="A27" s="1" t="s">
        <v>43</v>
      </c>
      <c r="B27" s="1" t="s">
        <v>27</v>
      </c>
      <c r="C27" s="1" t="s">
        <v>39</v>
      </c>
      <c r="D27" s="1">
        <v>20</v>
      </c>
      <c r="E27" s="1">
        <v>10</v>
      </c>
      <c r="F27" s="1">
        <v>500</v>
      </c>
      <c r="G27" s="1">
        <v>-500</v>
      </c>
      <c r="H27" s="1" t="s">
        <v>44</v>
      </c>
    </row>
    <row r="28" spans="1:8" ht="12.75">
      <c r="A28" s="1" t="s">
        <v>43</v>
      </c>
      <c r="B28" s="1" t="s">
        <v>28</v>
      </c>
      <c r="C28" s="1" t="s">
        <v>39</v>
      </c>
      <c r="D28" s="1">
        <v>20</v>
      </c>
      <c r="E28" s="1">
        <v>10</v>
      </c>
      <c r="F28" s="1">
        <v>500</v>
      </c>
      <c r="G28" s="1">
        <v>-500</v>
      </c>
      <c r="H28" s="1" t="s">
        <v>41</v>
      </c>
    </row>
    <row r="29" spans="1:8" ht="12.75">
      <c r="A29" s="1" t="s">
        <v>45</v>
      </c>
      <c r="B29" s="1" t="s">
        <v>29</v>
      </c>
      <c r="C29" s="1" t="s">
        <v>39</v>
      </c>
      <c r="D29" s="1">
        <v>20</v>
      </c>
      <c r="E29" s="1">
        <v>10</v>
      </c>
      <c r="F29" s="1">
        <v>500</v>
      </c>
      <c r="G29" s="1">
        <v>-250</v>
      </c>
      <c r="H29" s="1" t="s">
        <v>46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Rruff Users</dc:creator>
  <cp:keywords/>
  <dc:description/>
  <cp:lastModifiedBy>Dept of Geosciences</cp:lastModifiedBy>
  <dcterms:created xsi:type="dcterms:W3CDTF">2006-11-22T20:04:51Z</dcterms:created>
  <dcterms:modified xsi:type="dcterms:W3CDTF">2012-03-27T23:18:09Z</dcterms:modified>
  <cp:category/>
  <cp:version/>
  <cp:contentType/>
  <cp:contentStatus/>
</cp:coreProperties>
</file>