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hos\Desktop\To-do list\EDS-Chemistry\2022-3-7EMPA\Data\"/>
    </mc:Choice>
  </mc:AlternateContent>
  <bookViews>
    <workbookView xWindow="0" yWindow="0" windowWidth="19395" windowHeight="10830"/>
  </bookViews>
  <sheets>
    <sheet name="El-Ox" sheetId="1" r:id="rId1"/>
    <sheet name="Stat" sheetId="2" r:id="rId2"/>
    <sheet name="Full" sheetId="3" r:id="rId3"/>
    <sheet name="Ca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F14" i="1"/>
  <c r="H13" i="1"/>
  <c r="G13" i="1"/>
  <c r="F13" i="1"/>
</calcChain>
</file>

<file path=xl/sharedStrings.xml><?xml version="1.0" encoding="utf-8"?>
<sst xmlns="http://schemas.openxmlformats.org/spreadsheetml/2006/main" count="346" uniqueCount="127">
  <si>
    <t>Weight%</t>
  </si>
  <si>
    <t>Oxide</t>
  </si>
  <si>
    <t xml:space="preserve"> X </t>
  </si>
  <si>
    <t xml:space="preserve"> Y </t>
  </si>
  <si>
    <t xml:space="preserve"> Z </t>
  </si>
  <si>
    <t>Date</t>
  </si>
  <si>
    <t>Point#</t>
  </si>
  <si>
    <t>Distance (µ)</t>
  </si>
  <si>
    <t>Comment</t>
  </si>
  <si>
    <t>Setup</t>
  </si>
  <si>
    <t>Mo</t>
  </si>
  <si>
    <t>Sb</t>
  </si>
  <si>
    <t xml:space="preserve">O </t>
  </si>
  <si>
    <t>Total</t>
  </si>
  <si>
    <t>MoO3</t>
  </si>
  <si>
    <t>Sb2O3</t>
  </si>
  <si>
    <t xml:space="preserve">1 / 1 . </t>
  </si>
  <si>
    <t>Monday, March 7, 2022 4:15:42 PM</t>
  </si>
  <si>
    <t xml:space="preserve"> </t>
  </si>
  <si>
    <t>R210023</t>
  </si>
  <si>
    <t>R210023 - 5 Raydemarkite</t>
  </si>
  <si>
    <t xml:space="preserve">2 / 1 . </t>
  </si>
  <si>
    <t>Monday, March 7, 2022 4:18:12 PM</t>
  </si>
  <si>
    <t xml:space="preserve">3 / 1 . </t>
  </si>
  <si>
    <t>Monday, March 7, 2022 4:19:29 PM</t>
  </si>
  <si>
    <t xml:space="preserve">4 / 1 . </t>
  </si>
  <si>
    <t>Monday, March 7, 2022 4:20:45 PM</t>
  </si>
  <si>
    <t xml:space="preserve">5 / 1 . </t>
  </si>
  <si>
    <t>Monday, March 7, 2022 4:31:10 PM</t>
  </si>
  <si>
    <t xml:space="preserve">6 / 1 . </t>
  </si>
  <si>
    <t>Monday, March 7, 2022 4:32:26 PM</t>
  </si>
  <si>
    <t xml:space="preserve">7 / 1 . </t>
  </si>
  <si>
    <t>Monday, March 7, 2022 4:33:44 PM</t>
  </si>
  <si>
    <t xml:space="preserve">8 / 1 . </t>
  </si>
  <si>
    <t>Monday, March 7, 2022 4:35:02 PM</t>
  </si>
  <si>
    <t xml:space="preserve">9 / 1 . </t>
  </si>
  <si>
    <t>Monday, March 7, 2022 4:36:20 PM</t>
  </si>
  <si>
    <t xml:space="preserve">10 / 1 . </t>
  </si>
  <si>
    <t>Monday, March 7, 2022 4:37:36 PM</t>
  </si>
  <si>
    <t xml:space="preserve">11 / 1 . </t>
  </si>
  <si>
    <t>Monday, March 7, 2022 4:38:52 PM</t>
  </si>
  <si>
    <t xml:space="preserve">12 / 1 . </t>
  </si>
  <si>
    <t>Monday, March 7, 2022 4:41:23 PM</t>
  </si>
  <si>
    <t>StdDev wt%</t>
  </si>
  <si>
    <t>Det.Lim ppm(A)</t>
  </si>
  <si>
    <t>∞</t>
  </si>
  <si>
    <t>Results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</si>
  <si>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</si>
  <si>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</si>
  <si>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</si>
  <si>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</si>
  <si>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</si>
  <si>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</si>
  <si>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</si>
  <si>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</si>
  <si>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</si>
  <si>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</si>
  <si>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</si>
  <si>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</si>
  <si>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</si>
  <si>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Formula</t>
  </si>
  <si>
    <t>Z</t>
  </si>
  <si>
    <t>A</t>
  </si>
  <si>
    <t>F</t>
  </si>
  <si>
    <t>Beam curr (nA)</t>
  </si>
  <si>
    <t>1 / 1 .     X = -11468.0    Y = -390.0    Z = 355.0   Comment : R210023</t>
  </si>
  <si>
    <t>2 / 1 .     X = -11465.0    Y = -384.0    Z = 355.0   Comment : R210024</t>
  </si>
  <si>
    <t>3 / 1 .     X = -11458.0    Y = -382.0    Z = 355.0   Comment : R210025</t>
  </si>
  <si>
    <t>4 / 1 .     X = -11387.0    Y = -352.0    Z = 355.0   Comment : R210026</t>
  </si>
  <si>
    <t>5 / 1 .     X = -11375.0    Y = -349.0    Z = 355.0   Comment : R210027</t>
  </si>
  <si>
    <t>6 / 1 .     X = -11304.0    Y = -331.0    Z = 355.0   Comment : R210028</t>
  </si>
  <si>
    <t>7 / 1 .     X = -11414.0    Y = -312.0    Z = 357.0   Comment : R210029</t>
  </si>
  <si>
    <t>8 / 1 .     X = -11330.0    Y = -290.0    Z = 357.0   Comment : R210030</t>
  </si>
  <si>
    <t>9 / 1 .     X = -12208.0    Y = 135.0    Z = 345.0   Comment : R210031</t>
  </si>
  <si>
    <t>10 / 1 .     X = -12215.0    Y = 107.0    Z = 349.0   Comment : R210032</t>
  </si>
  <si>
    <t>11 / 1 .     X = -12206.0    Y = 144.0    Z = 349.0   Comment : R210033</t>
  </si>
  <si>
    <t>12 / 1 .     X = -11835.0    Y = -813.0    Z = 349.0   Comment : R210034</t>
  </si>
  <si>
    <t>FileName :  R210023.qtiDat</t>
  </si>
  <si>
    <t>Signal(s) Used : Mo La, Sb La</t>
  </si>
  <si>
    <t>Spectrometers Conditions :  Sp3 LPET,  Sp2 LPET</t>
  </si>
  <si>
    <t>Full Spectrometers Conditions :  Sp3 LPET(2d= 8.75,K= 0.000144),  Sp2 LPET(2d= 8.75,K= 0.000144)</t>
  </si>
  <si>
    <t xml:space="preserve">Column Conditions : Cond 1 : 15keV 20nA </t>
  </si>
  <si>
    <t>Date : Mar-08-2022</t>
  </si>
  <si>
    <t>User Name : SX920-PC\SX</t>
  </si>
  <si>
    <t>Setup Name : D:\sxpc\Analysis Setups\Quanti\R210023 - 5 Raydemarkite.qtiSet</t>
  </si>
  <si>
    <t>DataSet Comment : R210023</t>
  </si>
  <si>
    <t xml:space="preserve">Comment :  </t>
  </si>
  <si>
    <t>Analysis Date : Monday, March 7, 2022 4:15:42 PM</t>
  </si>
  <si>
    <t>Project Name : Yang</t>
  </si>
  <si>
    <t>Sample Name : 3_7_22</t>
  </si>
  <si>
    <t xml:space="preserve">Analysis Parameters : </t>
  </si>
  <si>
    <t>Sp</t>
  </si>
  <si>
    <t>Elements</t>
  </si>
  <si>
    <t>Xtal</t>
  </si>
  <si>
    <t>Position</t>
  </si>
  <si>
    <t>Bg1</t>
  </si>
  <si>
    <t>Bg2</t>
  </si>
  <si>
    <t>Slope</t>
  </si>
  <si>
    <t>Bias</t>
  </si>
  <si>
    <t>Gain</t>
  </si>
  <si>
    <t>Dtime</t>
  </si>
  <si>
    <t>Blin</t>
  </si>
  <si>
    <t>Wind</t>
  </si>
  <si>
    <t>Mode</t>
  </si>
  <si>
    <t>Sp3</t>
  </si>
  <si>
    <t>Mo La</t>
  </si>
  <si>
    <t>LPET</t>
  </si>
  <si>
    <t xml:space="preserve">   </t>
  </si>
  <si>
    <t>Diff</t>
  </si>
  <si>
    <t>Sp2</t>
  </si>
  <si>
    <t>Sb La</t>
  </si>
  <si>
    <t>Peak Position :  Sp3 61811 (-600, 600),  Sp2 39294 (-300, 300)</t>
  </si>
  <si>
    <t>Current Sample Position :  X = -11468 Y = -390 Z = 355 BeamX = 0.00 BeamX = 0.00</t>
  </si>
  <si>
    <t xml:space="preserve">Standard Name : </t>
  </si>
  <si>
    <t>Mo On CaMoO4</t>
  </si>
  <si>
    <t>Sb On stibnite2</t>
  </si>
  <si>
    <t xml:space="preserve">Standard composition : </t>
  </si>
  <si>
    <t>CaMoO4 = Ca : 20.04%, Mo : 47.96%, O  : 32.00%</t>
  </si>
  <si>
    <t>stibnite2 = Sb : 71.68%, S  : 28.32%</t>
  </si>
  <si>
    <t xml:space="preserve">Calibration file name (Element intensity cps/nA) : </t>
  </si>
  <si>
    <t>Mo : Other\CaMoO4_15kV_MoLa-Sp3-LPET_001.calDat (Mo : 132.1 cps/nA)</t>
  </si>
  <si>
    <t>Sb : Other\stibnite2_15kV_SbLa-Sp2-LPET_001.calDat (Sb : 577.4 cps/nA)</t>
  </si>
  <si>
    <t>Beam Size : 0 µm</t>
  </si>
  <si>
    <t>Average</t>
  </si>
  <si>
    <t>S.D.</t>
  </si>
  <si>
    <t>Based on 4 O atoms. H2O added as the ideal value.</t>
  </si>
  <si>
    <r>
      <t>MoO</t>
    </r>
    <r>
      <rPr>
        <vertAlign val="sub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</rPr>
      <t>·</t>
    </r>
    <r>
      <rPr>
        <sz val="16"/>
        <color theme="1"/>
        <rFont val="Calibri"/>
        <family val="2"/>
        <scheme val="minor"/>
      </rPr>
      <t>H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</si>
</sst>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8" sqref="E18"/>
    </sheetView>
  </sheetViews>
  <sheetFormatPr defaultRowHeight="15" x14ac:dyDescent="0.25"/>
  <cols>
    <col min="1" max="1" width="25" customWidth="1"/>
  </cols>
  <sheetData>
    <row r="1" spans="1:8" x14ac:dyDescent="0.25">
      <c r="B1" t="s">
        <v>0</v>
      </c>
      <c r="F1" t="s">
        <v>1</v>
      </c>
    </row>
    <row r="2" spans="1:8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13</v>
      </c>
    </row>
    <row r="3" spans="1:8" x14ac:dyDescent="0.25">
      <c r="A3" t="s">
        <v>20</v>
      </c>
      <c r="B3">
        <v>58.741799999999998</v>
      </c>
      <c r="C3">
        <v>0</v>
      </c>
      <c r="D3">
        <v>29.389199999999999</v>
      </c>
      <c r="E3">
        <v>88.131</v>
      </c>
      <c r="F3">
        <v>88.131</v>
      </c>
      <c r="G3">
        <v>0</v>
      </c>
      <c r="H3">
        <v>88.131</v>
      </c>
    </row>
    <row r="4" spans="1:8" x14ac:dyDescent="0.25">
      <c r="A4" t="s">
        <v>20</v>
      </c>
      <c r="B4">
        <v>58.396099999999997</v>
      </c>
      <c r="C4">
        <v>0.2235</v>
      </c>
      <c r="D4">
        <v>29.260200000000001</v>
      </c>
      <c r="E4">
        <v>87.879800000000003</v>
      </c>
      <c r="F4">
        <v>87.612300000000005</v>
      </c>
      <c r="G4">
        <v>0.26750000000000002</v>
      </c>
      <c r="H4">
        <v>87.879800000000003</v>
      </c>
    </row>
    <row r="5" spans="1:8" x14ac:dyDescent="0.25">
      <c r="A5" t="s">
        <v>20</v>
      </c>
      <c r="B5">
        <v>58.001899999999999</v>
      </c>
      <c r="C5">
        <v>0.28899999999999998</v>
      </c>
      <c r="D5">
        <v>29.076000000000001</v>
      </c>
      <c r="E5">
        <v>87.366900000000001</v>
      </c>
      <c r="F5">
        <v>87.020899999999997</v>
      </c>
      <c r="G5">
        <v>0.34599999999999997</v>
      </c>
      <c r="H5">
        <v>87.367000000000004</v>
      </c>
    </row>
    <row r="6" spans="1:8" x14ac:dyDescent="0.25">
      <c r="A6" t="s">
        <v>20</v>
      </c>
      <c r="B6">
        <v>59.226199999999999</v>
      </c>
      <c r="C6">
        <v>0.21809999999999999</v>
      </c>
      <c r="D6">
        <v>29.674499999999998</v>
      </c>
      <c r="E6">
        <v>89.118799999999993</v>
      </c>
      <c r="F6">
        <v>88.857600000000005</v>
      </c>
      <c r="G6">
        <v>0.2611</v>
      </c>
      <c r="H6">
        <v>89.118799999999993</v>
      </c>
    </row>
    <row r="7" spans="1:8" x14ac:dyDescent="0.25">
      <c r="A7" t="s">
        <v>20</v>
      </c>
      <c r="B7">
        <v>58.023800000000001</v>
      </c>
      <c r="C7">
        <v>0.28389999999999999</v>
      </c>
      <c r="D7">
        <v>29.085899999999999</v>
      </c>
      <c r="E7">
        <v>87.393500000000003</v>
      </c>
      <c r="F7">
        <v>87.053700000000006</v>
      </c>
      <c r="G7">
        <v>0.33989999999999998</v>
      </c>
      <c r="H7">
        <v>87.393500000000003</v>
      </c>
    </row>
    <row r="8" spans="1:8" x14ac:dyDescent="0.25">
      <c r="A8" t="s">
        <v>20</v>
      </c>
      <c r="B8">
        <v>59.026600000000002</v>
      </c>
      <c r="C8">
        <v>5.5500000000000001E-2</v>
      </c>
      <c r="D8">
        <v>29.5426</v>
      </c>
      <c r="E8">
        <v>88.624700000000004</v>
      </c>
      <c r="F8">
        <v>88.558300000000003</v>
      </c>
      <c r="G8">
        <v>6.6400000000000001E-2</v>
      </c>
      <c r="H8">
        <v>88.624700000000004</v>
      </c>
    </row>
    <row r="9" spans="1:8" x14ac:dyDescent="0.25">
      <c r="A9" t="s">
        <v>20</v>
      </c>
      <c r="B9">
        <v>59.343499999999999</v>
      </c>
      <c r="C9">
        <v>3.2800000000000003E-2</v>
      </c>
      <c r="D9">
        <v>29.6966</v>
      </c>
      <c r="E9">
        <v>89.072800000000001</v>
      </c>
      <c r="F9">
        <v>89.033600000000007</v>
      </c>
      <c r="G9">
        <v>3.9199999999999999E-2</v>
      </c>
      <c r="H9">
        <v>89.072800000000001</v>
      </c>
    </row>
    <row r="10" spans="1:8" x14ac:dyDescent="0.25">
      <c r="A10" t="s">
        <v>20</v>
      </c>
      <c r="B10">
        <v>59.506300000000003</v>
      </c>
      <c r="C10">
        <v>0</v>
      </c>
      <c r="D10">
        <v>29.771599999999999</v>
      </c>
      <c r="E10">
        <v>89.277900000000002</v>
      </c>
      <c r="F10">
        <v>89.277900000000002</v>
      </c>
      <c r="G10">
        <v>0</v>
      </c>
      <c r="H10">
        <v>89.277900000000002</v>
      </c>
    </row>
    <row r="11" spans="1:8" x14ac:dyDescent="0.25">
      <c r="A11" t="s">
        <v>20</v>
      </c>
      <c r="B11">
        <v>59.702300000000001</v>
      </c>
      <c r="C11">
        <v>2.7000000000000001E-3</v>
      </c>
      <c r="D11">
        <v>29.8703</v>
      </c>
      <c r="E11">
        <v>89.575299999999999</v>
      </c>
      <c r="F11">
        <v>89.572100000000006</v>
      </c>
      <c r="G11">
        <v>3.2000000000000002E-3</v>
      </c>
      <c r="H11">
        <v>89.575299999999999</v>
      </c>
    </row>
    <row r="12" spans="1:8" x14ac:dyDescent="0.25">
      <c r="A12" t="s">
        <v>20</v>
      </c>
      <c r="B12">
        <v>59.800600000000003</v>
      </c>
      <c r="C12">
        <v>1.6E-2</v>
      </c>
      <c r="D12">
        <v>29.922000000000001</v>
      </c>
      <c r="E12">
        <v>89.738600000000005</v>
      </c>
      <c r="F12">
        <v>89.719499999999996</v>
      </c>
      <c r="G12">
        <v>1.9199999999999998E-2</v>
      </c>
      <c r="H12">
        <v>89.738600000000005</v>
      </c>
    </row>
    <row r="13" spans="1:8" s="1" customFormat="1" x14ac:dyDescent="0.25">
      <c r="A13" s="1" t="s">
        <v>123</v>
      </c>
      <c r="F13" s="1">
        <f>AVERAGE(F3:F12)</f>
        <v>88.483689999999996</v>
      </c>
      <c r="G13" s="1">
        <f>AVERAGE(G3:G12)</f>
        <v>0.13425000000000001</v>
      </c>
      <c r="H13" s="1">
        <f>AVERAGE(H3:H12)</f>
        <v>88.617940000000004</v>
      </c>
    </row>
    <row r="14" spans="1:8" s="1" customFormat="1" x14ac:dyDescent="0.25">
      <c r="A14" s="1" t="s">
        <v>124</v>
      </c>
      <c r="F14" s="1">
        <f>STDEV(F3:F12)</f>
        <v>0.99212148164089942</v>
      </c>
      <c r="G14" s="1">
        <f t="shared" ref="G14:H14" si="0">STDEV(G3:G12)</f>
        <v>0.14946992451103105</v>
      </c>
      <c r="H14" s="1">
        <f t="shared" si="0"/>
        <v>0.87634554853918356</v>
      </c>
    </row>
    <row r="16" spans="1:8" ht="24" x14ac:dyDescent="0.45">
      <c r="E16" s="2" t="s">
        <v>126</v>
      </c>
    </row>
    <row r="18" spans="5:5" x14ac:dyDescent="0.25">
      <c r="E18" t="s">
        <v>125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H4" sqref="H4:H14"/>
    </sheetView>
  </sheetViews>
  <sheetFormatPr defaultRowHeight="15" x14ac:dyDescent="0.25"/>
  <sheetData>
    <row r="1" spans="1:19" x14ac:dyDescent="0.25">
      <c r="J1" t="s">
        <v>0</v>
      </c>
      <c r="N1" t="s">
        <v>43</v>
      </c>
      <c r="Q1" t="s">
        <v>44</v>
      </c>
    </row>
    <row r="2" spans="1:19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10</v>
      </c>
      <c r="O2" t="s">
        <v>11</v>
      </c>
      <c r="P2" t="s">
        <v>12</v>
      </c>
      <c r="Q2" t="s">
        <v>10</v>
      </c>
      <c r="R2" t="s">
        <v>11</v>
      </c>
      <c r="S2" t="s">
        <v>12</v>
      </c>
    </row>
    <row r="3" spans="1:19" x14ac:dyDescent="0.25">
      <c r="A3" t="s">
        <v>16</v>
      </c>
      <c r="B3">
        <v>-11468</v>
      </c>
      <c r="C3">
        <v>-390</v>
      </c>
      <c r="D3">
        <v>355</v>
      </c>
      <c r="E3" t="s">
        <v>17</v>
      </c>
      <c r="F3">
        <v>1</v>
      </c>
      <c r="G3" t="s">
        <v>18</v>
      </c>
      <c r="H3" t="s">
        <v>19</v>
      </c>
      <c r="I3" t="s">
        <v>20</v>
      </c>
      <c r="J3">
        <v>58.741799999999998</v>
      </c>
      <c r="K3">
        <v>0</v>
      </c>
      <c r="L3">
        <v>29.389199999999999</v>
      </c>
      <c r="M3">
        <v>88.131</v>
      </c>
      <c r="N3">
        <v>1.7107000000000001</v>
      </c>
      <c r="O3">
        <v>0</v>
      </c>
      <c r="Q3">
        <v>2108</v>
      </c>
      <c r="R3" t="s">
        <v>45</v>
      </c>
    </row>
    <row r="4" spans="1:19" x14ac:dyDescent="0.25">
      <c r="A4" t="s">
        <v>21</v>
      </c>
      <c r="B4">
        <v>-11465</v>
      </c>
      <c r="C4">
        <v>-384</v>
      </c>
      <c r="D4">
        <v>355</v>
      </c>
      <c r="E4" t="s">
        <v>22</v>
      </c>
      <c r="F4">
        <v>2</v>
      </c>
      <c r="G4" t="s">
        <v>18</v>
      </c>
      <c r="H4" t="s">
        <v>19</v>
      </c>
      <c r="I4" t="s">
        <v>20</v>
      </c>
      <c r="J4">
        <v>58.396099999999997</v>
      </c>
      <c r="K4">
        <v>0.2235</v>
      </c>
      <c r="L4">
        <v>29.260200000000001</v>
      </c>
      <c r="M4">
        <v>87.879800000000003</v>
      </c>
      <c r="N4">
        <v>1.7008000000000001</v>
      </c>
      <c r="O4">
        <v>5.6300000000000003E-2</v>
      </c>
      <c r="Q4">
        <v>1991</v>
      </c>
      <c r="R4">
        <v>590</v>
      </c>
    </row>
    <row r="5" spans="1:19" x14ac:dyDescent="0.25">
      <c r="A5" t="s">
        <v>23</v>
      </c>
      <c r="B5">
        <v>-11458</v>
      </c>
      <c r="C5">
        <v>-382</v>
      </c>
      <c r="D5">
        <v>355</v>
      </c>
      <c r="E5" t="s">
        <v>24</v>
      </c>
      <c r="F5">
        <v>3</v>
      </c>
      <c r="G5" t="s">
        <v>18</v>
      </c>
      <c r="H5" t="s">
        <v>19</v>
      </c>
      <c r="I5" t="s">
        <v>20</v>
      </c>
      <c r="J5">
        <v>58.001899999999999</v>
      </c>
      <c r="K5">
        <v>0.28899999999999998</v>
      </c>
      <c r="L5">
        <v>29.076000000000001</v>
      </c>
      <c r="M5">
        <v>87.366900000000001</v>
      </c>
      <c r="N5">
        <v>1.6931</v>
      </c>
      <c r="O5">
        <v>5.7200000000000001E-2</v>
      </c>
      <c r="Q5">
        <v>2169</v>
      </c>
      <c r="R5">
        <v>574</v>
      </c>
    </row>
    <row r="6" spans="1:19" x14ac:dyDescent="0.25">
      <c r="A6" t="s">
        <v>25</v>
      </c>
      <c r="B6">
        <v>-11387</v>
      </c>
      <c r="C6">
        <v>-352</v>
      </c>
      <c r="D6">
        <v>355</v>
      </c>
      <c r="E6" t="s">
        <v>26</v>
      </c>
      <c r="F6">
        <v>4</v>
      </c>
      <c r="G6" t="s">
        <v>18</v>
      </c>
      <c r="H6" t="s">
        <v>19</v>
      </c>
      <c r="I6" t="s">
        <v>20</v>
      </c>
      <c r="J6">
        <v>59.226199999999999</v>
      </c>
      <c r="K6">
        <v>0.21809999999999999</v>
      </c>
      <c r="L6">
        <v>29.674499999999998</v>
      </c>
      <c r="M6">
        <v>89.118799999999993</v>
      </c>
      <c r="N6">
        <v>1.7210000000000001</v>
      </c>
      <c r="O6">
        <v>5.4899999999999997E-2</v>
      </c>
      <c r="Q6">
        <v>2062</v>
      </c>
      <c r="R6">
        <v>572</v>
      </c>
    </row>
    <row r="7" spans="1:19" x14ac:dyDescent="0.25">
      <c r="A7" t="s">
        <v>27</v>
      </c>
      <c r="B7">
        <v>-11375</v>
      </c>
      <c r="C7">
        <v>-349</v>
      </c>
      <c r="D7">
        <v>355</v>
      </c>
      <c r="E7" t="s">
        <v>28</v>
      </c>
      <c r="F7">
        <v>5</v>
      </c>
      <c r="G7" t="s">
        <v>18</v>
      </c>
      <c r="H7" t="s">
        <v>19</v>
      </c>
      <c r="I7" t="s">
        <v>20</v>
      </c>
      <c r="J7">
        <v>58.023800000000001</v>
      </c>
      <c r="K7">
        <v>0.28389999999999999</v>
      </c>
      <c r="L7">
        <v>29.085899999999999</v>
      </c>
      <c r="M7">
        <v>87.393500000000003</v>
      </c>
      <c r="N7">
        <v>1.6942999999999999</v>
      </c>
      <c r="O7">
        <v>5.7000000000000002E-2</v>
      </c>
      <c r="Q7">
        <v>2138</v>
      </c>
      <c r="R7">
        <v>573</v>
      </c>
    </row>
    <row r="8" spans="1:19" x14ac:dyDescent="0.25">
      <c r="A8" t="s">
        <v>29</v>
      </c>
      <c r="B8">
        <v>-11304</v>
      </c>
      <c r="C8">
        <v>-331</v>
      </c>
      <c r="D8">
        <v>355</v>
      </c>
      <c r="E8" t="s">
        <v>30</v>
      </c>
      <c r="F8">
        <v>6</v>
      </c>
      <c r="G8" t="s">
        <v>18</v>
      </c>
      <c r="H8" t="s">
        <v>19</v>
      </c>
      <c r="I8" t="s">
        <v>20</v>
      </c>
      <c r="J8">
        <v>59.026600000000002</v>
      </c>
      <c r="K8">
        <v>5.5500000000000001E-2</v>
      </c>
      <c r="L8">
        <v>29.5426</v>
      </c>
      <c r="M8">
        <v>88.624700000000004</v>
      </c>
      <c r="N8">
        <v>1.7168000000000001</v>
      </c>
      <c r="O8">
        <v>4.9099999999999998E-2</v>
      </c>
      <c r="Q8">
        <v>2104</v>
      </c>
      <c r="R8">
        <v>567</v>
      </c>
    </row>
    <row r="9" spans="1:19" x14ac:dyDescent="0.25">
      <c r="A9" t="s">
        <v>31</v>
      </c>
      <c r="B9">
        <v>-11414</v>
      </c>
      <c r="C9">
        <v>-312</v>
      </c>
      <c r="D9">
        <v>357</v>
      </c>
      <c r="E9" t="s">
        <v>32</v>
      </c>
      <c r="F9">
        <v>7</v>
      </c>
      <c r="G9" t="s">
        <v>18</v>
      </c>
      <c r="H9" t="s">
        <v>19</v>
      </c>
      <c r="I9" t="s">
        <v>20</v>
      </c>
      <c r="J9">
        <v>60.189</v>
      </c>
      <c r="K9">
        <v>0.19089999999999999</v>
      </c>
      <c r="L9">
        <v>30.1508</v>
      </c>
      <c r="M9">
        <v>90.530699999999996</v>
      </c>
      <c r="N9">
        <v>1.7435</v>
      </c>
      <c r="O9">
        <v>5.6300000000000003E-2</v>
      </c>
      <c r="Q9">
        <v>2074</v>
      </c>
      <c r="R9">
        <v>603</v>
      </c>
    </row>
    <row r="10" spans="1:19" x14ac:dyDescent="0.25">
      <c r="A10" t="s">
        <v>33</v>
      </c>
      <c r="B10">
        <v>-11330</v>
      </c>
      <c r="C10">
        <v>-290</v>
      </c>
      <c r="D10">
        <v>357</v>
      </c>
      <c r="E10" t="s">
        <v>34</v>
      </c>
      <c r="F10">
        <v>8</v>
      </c>
      <c r="G10" t="s">
        <v>18</v>
      </c>
      <c r="H10" t="s">
        <v>19</v>
      </c>
      <c r="I10" t="s">
        <v>20</v>
      </c>
      <c r="J10">
        <v>59.343499999999999</v>
      </c>
      <c r="K10">
        <v>3.2800000000000003E-2</v>
      </c>
      <c r="L10">
        <v>29.6966</v>
      </c>
      <c r="M10">
        <v>89.072800000000001</v>
      </c>
      <c r="N10">
        <v>1.7243999999999999</v>
      </c>
      <c r="O10">
        <v>4.9500000000000002E-2</v>
      </c>
      <c r="Q10">
        <v>2068</v>
      </c>
      <c r="R10">
        <v>582</v>
      </c>
    </row>
    <row r="11" spans="1:19" x14ac:dyDescent="0.25">
      <c r="A11" t="s">
        <v>35</v>
      </c>
      <c r="B11">
        <v>-12208</v>
      </c>
      <c r="C11">
        <v>135</v>
      </c>
      <c r="D11">
        <v>345</v>
      </c>
      <c r="E11" t="s">
        <v>36</v>
      </c>
      <c r="F11">
        <v>9</v>
      </c>
      <c r="G11" t="s">
        <v>18</v>
      </c>
      <c r="H11" t="s">
        <v>19</v>
      </c>
      <c r="I11" t="s">
        <v>20</v>
      </c>
      <c r="J11">
        <v>59.506300000000003</v>
      </c>
      <c r="K11">
        <v>0</v>
      </c>
      <c r="L11">
        <v>29.771599999999999</v>
      </c>
      <c r="M11">
        <v>89.277900000000002</v>
      </c>
      <c r="N11">
        <v>1.7282999999999999</v>
      </c>
      <c r="O11">
        <v>-1E-4</v>
      </c>
      <c r="Q11">
        <v>2126</v>
      </c>
    </row>
    <row r="12" spans="1:19" x14ac:dyDescent="0.25">
      <c r="A12" t="s">
        <v>37</v>
      </c>
      <c r="B12">
        <v>-12215</v>
      </c>
      <c r="C12">
        <v>107</v>
      </c>
      <c r="D12">
        <v>349</v>
      </c>
      <c r="E12" t="s">
        <v>38</v>
      </c>
      <c r="F12">
        <v>10</v>
      </c>
      <c r="G12" t="s">
        <v>18</v>
      </c>
      <c r="H12" t="s">
        <v>19</v>
      </c>
      <c r="I12" t="s">
        <v>20</v>
      </c>
      <c r="J12">
        <v>57.8964</v>
      </c>
      <c r="K12">
        <v>0</v>
      </c>
      <c r="L12">
        <v>28.966200000000001</v>
      </c>
      <c r="M12">
        <v>86.8626</v>
      </c>
      <c r="N12">
        <v>1.6907000000000001</v>
      </c>
      <c r="O12">
        <v>-1E-4</v>
      </c>
      <c r="Q12">
        <v>2134</v>
      </c>
    </row>
    <row r="13" spans="1:19" x14ac:dyDescent="0.25">
      <c r="A13" t="s">
        <v>39</v>
      </c>
      <c r="B13">
        <v>-12206</v>
      </c>
      <c r="C13">
        <v>144</v>
      </c>
      <c r="D13">
        <v>349</v>
      </c>
      <c r="E13" t="s">
        <v>40</v>
      </c>
      <c r="F13">
        <v>11</v>
      </c>
      <c r="G13" t="s">
        <v>18</v>
      </c>
      <c r="H13" t="s">
        <v>19</v>
      </c>
      <c r="I13" t="s">
        <v>20</v>
      </c>
      <c r="J13">
        <v>59.702300000000001</v>
      </c>
      <c r="K13">
        <v>2.7000000000000001E-3</v>
      </c>
      <c r="L13">
        <v>29.8703</v>
      </c>
      <c r="M13">
        <v>89.575299999999999</v>
      </c>
      <c r="N13">
        <v>1.7337</v>
      </c>
      <c r="O13">
        <v>4.8000000000000001E-2</v>
      </c>
      <c r="Q13">
        <v>2127</v>
      </c>
      <c r="R13">
        <v>576</v>
      </c>
    </row>
    <row r="14" spans="1:19" x14ac:dyDescent="0.25">
      <c r="A14" t="s">
        <v>41</v>
      </c>
      <c r="B14">
        <v>-11835</v>
      </c>
      <c r="C14">
        <v>-813</v>
      </c>
      <c r="D14">
        <v>349</v>
      </c>
      <c r="E14" t="s">
        <v>42</v>
      </c>
      <c r="F14">
        <v>12</v>
      </c>
      <c r="G14" t="s">
        <v>18</v>
      </c>
      <c r="H14" t="s">
        <v>19</v>
      </c>
      <c r="I14" t="s">
        <v>20</v>
      </c>
      <c r="J14">
        <v>59.800600000000003</v>
      </c>
      <c r="K14">
        <v>1.6E-2</v>
      </c>
      <c r="L14">
        <v>29.922000000000001</v>
      </c>
      <c r="M14">
        <v>89.738600000000005</v>
      </c>
      <c r="N14">
        <v>1.7352000000000001</v>
      </c>
      <c r="O14">
        <v>4.7399999999999998E-2</v>
      </c>
      <c r="Q14">
        <v>2085</v>
      </c>
      <c r="R14">
        <v>563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workbookViewId="0"/>
  </sheetViews>
  <sheetFormatPr defaultRowHeight="15" x14ac:dyDescent="0.25"/>
  <sheetData>
    <row r="1" spans="1:22" x14ac:dyDescent="0.25">
      <c r="A1" t="s">
        <v>46</v>
      </c>
    </row>
    <row r="2" spans="1:22" x14ac:dyDescent="0.25">
      <c r="B2" t="s">
        <v>0</v>
      </c>
      <c r="C2" t="s">
        <v>43</v>
      </c>
      <c r="D2" t="s">
        <v>44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  <c r="J2" t="s">
        <v>52</v>
      </c>
      <c r="K2" t="s">
        <v>53</v>
      </c>
      <c r="L2" t="s">
        <v>54</v>
      </c>
      <c r="M2" t="s">
        <v>55</v>
      </c>
      <c r="N2" t="s">
        <v>56</v>
      </c>
      <c r="O2" t="s">
        <v>57</v>
      </c>
      <c r="P2" t="s">
        <v>58</v>
      </c>
      <c r="Q2" t="s">
        <v>59</v>
      </c>
      <c r="R2" t="s">
        <v>60</v>
      </c>
      <c r="S2" t="s">
        <v>61</v>
      </c>
      <c r="T2" t="s">
        <v>62</v>
      </c>
      <c r="U2" t="s">
        <v>63</v>
      </c>
      <c r="V2" t="s">
        <v>64</v>
      </c>
    </row>
    <row r="3" spans="1:22" x14ac:dyDescent="0.25">
      <c r="A3" t="s">
        <v>18</v>
      </c>
      <c r="B3" t="s">
        <v>65</v>
      </c>
    </row>
    <row r="4" spans="1:22" x14ac:dyDescent="0.25">
      <c r="A4" t="s">
        <v>10</v>
      </c>
      <c r="B4">
        <v>58.741799999999998</v>
      </c>
      <c r="C4">
        <v>1.7107000000000001</v>
      </c>
      <c r="D4">
        <v>2108</v>
      </c>
      <c r="E4">
        <v>66.652799999999999</v>
      </c>
      <c r="F4">
        <v>25</v>
      </c>
      <c r="G4">
        <v>3248.25</v>
      </c>
      <c r="H4">
        <v>10</v>
      </c>
      <c r="I4">
        <v>32138</v>
      </c>
      <c r="J4">
        <v>161.9109</v>
      </c>
      <c r="K4">
        <v>3197.741</v>
      </c>
      <c r="L4">
        <v>64.311000000000007</v>
      </c>
      <c r="M4">
        <v>50.508400000000002</v>
      </c>
      <c r="N4">
        <v>48.807899999999997</v>
      </c>
      <c r="O4">
        <v>52.209000000000003</v>
      </c>
      <c r="P4">
        <v>1.2259</v>
      </c>
      <c r="Q4">
        <v>0.5121</v>
      </c>
      <c r="R4" t="s">
        <v>14</v>
      </c>
      <c r="S4">
        <v>0.87470000000000003</v>
      </c>
      <c r="T4">
        <v>1.0218</v>
      </c>
      <c r="U4">
        <v>0.99590000000000001</v>
      </c>
      <c r="V4">
        <v>19.75</v>
      </c>
    </row>
    <row r="5" spans="1:22" x14ac:dyDescent="0.25">
      <c r="A5" t="s">
        <v>11</v>
      </c>
      <c r="B5">
        <v>0</v>
      </c>
      <c r="C5">
        <v>0</v>
      </c>
      <c r="D5" t="s">
        <v>45</v>
      </c>
      <c r="E5">
        <v>0</v>
      </c>
      <c r="F5">
        <v>0</v>
      </c>
      <c r="G5">
        <v>44.056399999999996</v>
      </c>
      <c r="H5">
        <v>20</v>
      </c>
      <c r="I5">
        <v>881</v>
      </c>
      <c r="J5">
        <v>0</v>
      </c>
      <c r="K5">
        <v>0</v>
      </c>
      <c r="L5">
        <v>1</v>
      </c>
      <c r="M5">
        <v>44.056399999999996</v>
      </c>
      <c r="N5">
        <v>44.506500000000003</v>
      </c>
      <c r="O5">
        <v>43.606299999999997</v>
      </c>
      <c r="P5">
        <v>0</v>
      </c>
      <c r="Q5">
        <v>0</v>
      </c>
      <c r="R5" t="s">
        <v>15</v>
      </c>
      <c r="S5">
        <v>0.81289999999999996</v>
      </c>
      <c r="T5">
        <v>0.88690000000000002</v>
      </c>
      <c r="U5">
        <v>1</v>
      </c>
      <c r="V5">
        <v>19.75</v>
      </c>
    </row>
    <row r="6" spans="1:22" x14ac:dyDescent="0.25">
      <c r="A6" t="s">
        <v>12</v>
      </c>
      <c r="B6">
        <v>29.389199999999999</v>
      </c>
      <c r="E6">
        <v>33.347099999999998</v>
      </c>
      <c r="F6">
        <v>75</v>
      </c>
    </row>
    <row r="7" spans="1:22" x14ac:dyDescent="0.25">
      <c r="A7" t="s">
        <v>13</v>
      </c>
      <c r="B7">
        <v>88.131</v>
      </c>
      <c r="E7">
        <v>100</v>
      </c>
      <c r="F7">
        <v>100</v>
      </c>
    </row>
    <row r="8" spans="1:22" x14ac:dyDescent="0.25">
      <c r="A8" t="s">
        <v>60</v>
      </c>
      <c r="B8" t="s">
        <v>1</v>
      </c>
    </row>
    <row r="9" spans="1:22" x14ac:dyDescent="0.25">
      <c r="A9" t="s">
        <v>14</v>
      </c>
      <c r="B9">
        <v>88.131</v>
      </c>
    </row>
    <row r="10" spans="1:22" x14ac:dyDescent="0.25">
      <c r="A10" t="s">
        <v>15</v>
      </c>
      <c r="B10">
        <v>0</v>
      </c>
    </row>
    <row r="11" spans="1:22" x14ac:dyDescent="0.25">
      <c r="A11" t="s">
        <v>13</v>
      </c>
      <c r="B11">
        <v>88.131</v>
      </c>
    </row>
    <row r="12" spans="1:22" x14ac:dyDescent="0.25">
      <c r="A12" t="s">
        <v>18</v>
      </c>
    </row>
    <row r="13" spans="1:22" x14ac:dyDescent="0.25">
      <c r="A13" t="s">
        <v>18</v>
      </c>
      <c r="B13" t="s">
        <v>66</v>
      </c>
    </row>
    <row r="14" spans="1:22" x14ac:dyDescent="0.25">
      <c r="A14" t="s">
        <v>10</v>
      </c>
      <c r="B14">
        <v>58.396099999999997</v>
      </c>
      <c r="C14">
        <v>1.7008000000000001</v>
      </c>
      <c r="D14">
        <v>1991</v>
      </c>
      <c r="E14">
        <v>66.45</v>
      </c>
      <c r="F14">
        <v>24.952999999999999</v>
      </c>
      <c r="G14">
        <v>3231.4969999999998</v>
      </c>
      <c r="H14">
        <v>10</v>
      </c>
      <c r="I14">
        <v>31974</v>
      </c>
      <c r="J14">
        <v>160.87090000000001</v>
      </c>
      <c r="K14">
        <v>3186.29</v>
      </c>
      <c r="L14">
        <v>71.482600000000005</v>
      </c>
      <c r="M14">
        <v>45.206800000000001</v>
      </c>
      <c r="N14">
        <v>44.406500000000001</v>
      </c>
      <c r="O14">
        <v>46.006999999999998</v>
      </c>
      <c r="P14">
        <v>1.218</v>
      </c>
      <c r="Q14">
        <v>0.50880000000000003</v>
      </c>
      <c r="R14" t="s">
        <v>14</v>
      </c>
      <c r="S14">
        <v>0.87490000000000001</v>
      </c>
      <c r="T14">
        <v>1.0214000000000001</v>
      </c>
      <c r="U14">
        <v>0.996</v>
      </c>
      <c r="V14">
        <v>19.8065</v>
      </c>
    </row>
    <row r="15" spans="1:22" x14ac:dyDescent="0.25">
      <c r="A15" t="s">
        <v>11</v>
      </c>
      <c r="B15">
        <v>0.2235</v>
      </c>
      <c r="C15">
        <v>5.6300000000000003E-2</v>
      </c>
      <c r="D15">
        <v>590</v>
      </c>
      <c r="E15">
        <v>0.25430000000000003</v>
      </c>
      <c r="F15">
        <v>7.5200000000000003E-2</v>
      </c>
      <c r="G15">
        <v>75.869</v>
      </c>
      <c r="H15">
        <v>20</v>
      </c>
      <c r="I15">
        <v>1517</v>
      </c>
      <c r="J15">
        <v>1.4875</v>
      </c>
      <c r="K15">
        <v>29.4619</v>
      </c>
      <c r="L15">
        <v>1.6349</v>
      </c>
      <c r="M15">
        <v>46.4071</v>
      </c>
      <c r="N15">
        <v>48.107599999999998</v>
      </c>
      <c r="O15">
        <v>44.706600000000002</v>
      </c>
      <c r="P15">
        <v>2.5999999999999999E-3</v>
      </c>
      <c r="Q15">
        <v>1.6000000000000001E-3</v>
      </c>
      <c r="R15" t="s">
        <v>15</v>
      </c>
      <c r="S15">
        <v>0.81310000000000004</v>
      </c>
      <c r="T15">
        <v>0.88719999999999999</v>
      </c>
      <c r="U15">
        <v>1</v>
      </c>
      <c r="V15">
        <v>19.8065</v>
      </c>
    </row>
    <row r="16" spans="1:22" x14ac:dyDescent="0.25">
      <c r="A16" t="s">
        <v>12</v>
      </c>
      <c r="B16">
        <v>29.260200000000001</v>
      </c>
      <c r="E16">
        <v>33.2958</v>
      </c>
      <c r="F16">
        <v>74.971800000000002</v>
      </c>
    </row>
    <row r="17" spans="1:22" x14ac:dyDescent="0.25">
      <c r="A17" t="s">
        <v>13</v>
      </c>
      <c r="B17">
        <v>87.879800000000003</v>
      </c>
      <c r="E17">
        <v>100</v>
      </c>
      <c r="F17">
        <v>100</v>
      </c>
    </row>
    <row r="18" spans="1:22" x14ac:dyDescent="0.25">
      <c r="A18" t="s">
        <v>60</v>
      </c>
      <c r="B18" t="s">
        <v>1</v>
      </c>
    </row>
    <row r="19" spans="1:22" x14ac:dyDescent="0.25">
      <c r="A19" t="s">
        <v>14</v>
      </c>
      <c r="B19">
        <v>87.612300000000005</v>
      </c>
    </row>
    <row r="20" spans="1:22" x14ac:dyDescent="0.25">
      <c r="A20" t="s">
        <v>15</v>
      </c>
      <c r="B20">
        <v>0.26750000000000002</v>
      </c>
    </row>
    <row r="21" spans="1:22" x14ac:dyDescent="0.25">
      <c r="A21" t="s">
        <v>13</v>
      </c>
      <c r="B21">
        <v>87.879800000000003</v>
      </c>
    </row>
    <row r="22" spans="1:22" x14ac:dyDescent="0.25">
      <c r="A22" t="s">
        <v>18</v>
      </c>
    </row>
    <row r="23" spans="1:22" x14ac:dyDescent="0.25">
      <c r="A23" t="s">
        <v>18</v>
      </c>
      <c r="B23" t="s">
        <v>67</v>
      </c>
    </row>
    <row r="24" spans="1:22" x14ac:dyDescent="0.25">
      <c r="A24" t="s">
        <v>10</v>
      </c>
      <c r="B24">
        <v>58.001899999999999</v>
      </c>
      <c r="C24">
        <v>1.6931</v>
      </c>
      <c r="D24">
        <v>2169</v>
      </c>
      <c r="E24">
        <v>66.388900000000007</v>
      </c>
      <c r="F24">
        <v>24.938800000000001</v>
      </c>
      <c r="G24">
        <v>3215.0520000000001</v>
      </c>
      <c r="H24">
        <v>10</v>
      </c>
      <c r="I24">
        <v>31813</v>
      </c>
      <c r="J24">
        <v>159.6165</v>
      </c>
      <c r="K24">
        <v>3161.4430000000002</v>
      </c>
      <c r="L24">
        <v>59.971699999999998</v>
      </c>
      <c r="M24">
        <v>53.609499999999997</v>
      </c>
      <c r="N24">
        <v>55.01</v>
      </c>
      <c r="O24">
        <v>52.209000000000003</v>
      </c>
      <c r="P24">
        <v>1.2084999999999999</v>
      </c>
      <c r="Q24">
        <v>0.50480000000000003</v>
      </c>
      <c r="R24" t="s">
        <v>14</v>
      </c>
      <c r="S24">
        <v>0.875</v>
      </c>
      <c r="T24">
        <v>1.0213000000000001</v>
      </c>
      <c r="U24">
        <v>0.996</v>
      </c>
      <c r="V24">
        <v>19.8065</v>
      </c>
    </row>
    <row r="25" spans="1:22" x14ac:dyDescent="0.25">
      <c r="A25" t="s">
        <v>11</v>
      </c>
      <c r="B25">
        <v>0.28899999999999998</v>
      </c>
      <c r="C25">
        <v>5.7200000000000001E-2</v>
      </c>
      <c r="D25">
        <v>574</v>
      </c>
      <c r="E25">
        <v>0.33079999999999998</v>
      </c>
      <c r="F25">
        <v>9.7900000000000001E-2</v>
      </c>
      <c r="G25">
        <v>82.072199999999995</v>
      </c>
      <c r="H25">
        <v>20</v>
      </c>
      <c r="I25">
        <v>1641</v>
      </c>
      <c r="J25">
        <v>1.9244000000000001</v>
      </c>
      <c r="K25">
        <v>38.1158</v>
      </c>
      <c r="L25">
        <v>1.8671</v>
      </c>
      <c r="M25">
        <v>43.956400000000002</v>
      </c>
      <c r="N25">
        <v>44.506500000000003</v>
      </c>
      <c r="O25">
        <v>43.406199999999998</v>
      </c>
      <c r="P25">
        <v>3.3E-3</v>
      </c>
      <c r="Q25">
        <v>2.0999999999999999E-3</v>
      </c>
      <c r="R25" t="s">
        <v>15</v>
      </c>
      <c r="S25">
        <v>0.81320000000000003</v>
      </c>
      <c r="T25">
        <v>0.88729999999999998</v>
      </c>
      <c r="U25">
        <v>1</v>
      </c>
      <c r="V25">
        <v>19.8065</v>
      </c>
    </row>
    <row r="26" spans="1:22" x14ac:dyDescent="0.25">
      <c r="A26" t="s">
        <v>12</v>
      </c>
      <c r="B26">
        <v>29.076000000000001</v>
      </c>
      <c r="E26">
        <v>33.280299999999997</v>
      </c>
      <c r="F26">
        <v>74.963300000000004</v>
      </c>
    </row>
    <row r="27" spans="1:22" x14ac:dyDescent="0.25">
      <c r="A27" t="s">
        <v>13</v>
      </c>
      <c r="B27">
        <v>87.366900000000001</v>
      </c>
      <c r="E27">
        <v>100</v>
      </c>
      <c r="F27">
        <v>100</v>
      </c>
    </row>
    <row r="28" spans="1:22" x14ac:dyDescent="0.25">
      <c r="A28" t="s">
        <v>60</v>
      </c>
      <c r="B28" t="s">
        <v>1</v>
      </c>
    </row>
    <row r="29" spans="1:22" x14ac:dyDescent="0.25">
      <c r="A29" t="s">
        <v>14</v>
      </c>
      <c r="B29">
        <v>87.020899999999997</v>
      </c>
    </row>
    <row r="30" spans="1:22" x14ac:dyDescent="0.25">
      <c r="A30" t="s">
        <v>15</v>
      </c>
      <c r="B30">
        <v>0.34599999999999997</v>
      </c>
    </row>
    <row r="31" spans="1:22" x14ac:dyDescent="0.25">
      <c r="A31" t="s">
        <v>13</v>
      </c>
      <c r="B31">
        <v>87.367000000000004</v>
      </c>
    </row>
    <row r="32" spans="1:22" x14ac:dyDescent="0.25">
      <c r="A32" t="s">
        <v>18</v>
      </c>
    </row>
    <row r="33" spans="1:22" x14ac:dyDescent="0.25">
      <c r="A33" t="s">
        <v>18</v>
      </c>
      <c r="B33" t="s">
        <v>68</v>
      </c>
    </row>
    <row r="34" spans="1:22" x14ac:dyDescent="0.25">
      <c r="A34" t="s">
        <v>10</v>
      </c>
      <c r="B34">
        <v>59.226199999999999</v>
      </c>
      <c r="C34">
        <v>1.7210000000000001</v>
      </c>
      <c r="D34">
        <v>2062</v>
      </c>
      <c r="E34">
        <v>66.457599999999999</v>
      </c>
      <c r="F34">
        <v>24.954699999999999</v>
      </c>
      <c r="G34">
        <v>3283.19</v>
      </c>
      <c r="H34">
        <v>10</v>
      </c>
      <c r="I34">
        <v>32480</v>
      </c>
      <c r="J34">
        <v>163.57419999999999</v>
      </c>
      <c r="K34">
        <v>3234.5830000000001</v>
      </c>
      <c r="L34">
        <v>67.544499999999999</v>
      </c>
      <c r="M34">
        <v>48.607799999999997</v>
      </c>
      <c r="N34">
        <v>48.207700000000003</v>
      </c>
      <c r="O34">
        <v>49.007899999999999</v>
      </c>
      <c r="P34">
        <v>1.2384999999999999</v>
      </c>
      <c r="Q34">
        <v>0.51739999999999997</v>
      </c>
      <c r="R34" t="s">
        <v>14</v>
      </c>
      <c r="S34">
        <v>0.87490000000000001</v>
      </c>
      <c r="T34">
        <v>1.0214000000000001</v>
      </c>
      <c r="U34">
        <v>0.996</v>
      </c>
      <c r="V34">
        <v>19.7744</v>
      </c>
    </row>
    <row r="35" spans="1:22" x14ac:dyDescent="0.25">
      <c r="A35" t="s">
        <v>11</v>
      </c>
      <c r="B35">
        <v>0.21809999999999999</v>
      </c>
      <c r="C35">
        <v>5.4899999999999997E-2</v>
      </c>
      <c r="D35">
        <v>572</v>
      </c>
      <c r="E35">
        <v>0.24479999999999999</v>
      </c>
      <c r="F35">
        <v>7.2400000000000006E-2</v>
      </c>
      <c r="G35">
        <v>72.217200000000005</v>
      </c>
      <c r="H35">
        <v>20</v>
      </c>
      <c r="I35">
        <v>1444</v>
      </c>
      <c r="J35">
        <v>1.4519</v>
      </c>
      <c r="K35">
        <v>28.710899999999999</v>
      </c>
      <c r="L35">
        <v>1.6598999999999999</v>
      </c>
      <c r="M35">
        <v>43.506300000000003</v>
      </c>
      <c r="N35">
        <v>46.4071</v>
      </c>
      <c r="O35">
        <v>40.605400000000003</v>
      </c>
      <c r="P35">
        <v>2.5000000000000001E-3</v>
      </c>
      <c r="Q35">
        <v>1.6000000000000001E-3</v>
      </c>
      <c r="R35" t="s">
        <v>15</v>
      </c>
      <c r="S35">
        <v>0.81310000000000004</v>
      </c>
      <c r="T35">
        <v>0.88719999999999999</v>
      </c>
      <c r="U35">
        <v>1</v>
      </c>
      <c r="V35">
        <v>19.7744</v>
      </c>
    </row>
    <row r="36" spans="1:22" x14ac:dyDescent="0.25">
      <c r="A36" t="s">
        <v>12</v>
      </c>
      <c r="B36">
        <v>29.674499999999998</v>
      </c>
      <c r="E36">
        <v>33.297699999999999</v>
      </c>
      <c r="F36">
        <v>74.972800000000007</v>
      </c>
    </row>
    <row r="37" spans="1:22" x14ac:dyDescent="0.25">
      <c r="A37" t="s">
        <v>13</v>
      </c>
      <c r="B37">
        <v>89.118799999999993</v>
      </c>
      <c r="E37">
        <v>100</v>
      </c>
      <c r="F37">
        <v>100</v>
      </c>
    </row>
    <row r="38" spans="1:22" x14ac:dyDescent="0.25">
      <c r="A38" t="s">
        <v>60</v>
      </c>
      <c r="B38" t="s">
        <v>1</v>
      </c>
    </row>
    <row r="39" spans="1:22" x14ac:dyDescent="0.25">
      <c r="A39" t="s">
        <v>14</v>
      </c>
      <c r="B39">
        <v>88.857600000000005</v>
      </c>
    </row>
    <row r="40" spans="1:22" x14ac:dyDescent="0.25">
      <c r="A40" t="s">
        <v>15</v>
      </c>
      <c r="B40">
        <v>0.2611</v>
      </c>
    </row>
    <row r="41" spans="1:22" x14ac:dyDescent="0.25">
      <c r="A41" t="s">
        <v>13</v>
      </c>
      <c r="B41">
        <v>89.118799999999993</v>
      </c>
    </row>
    <row r="42" spans="1:22" x14ac:dyDescent="0.25">
      <c r="A42" t="s">
        <v>18</v>
      </c>
    </row>
    <row r="43" spans="1:22" x14ac:dyDescent="0.25">
      <c r="A43" t="s">
        <v>18</v>
      </c>
      <c r="B43" t="s">
        <v>69</v>
      </c>
    </row>
    <row r="44" spans="1:22" x14ac:dyDescent="0.25">
      <c r="A44" t="s">
        <v>10</v>
      </c>
      <c r="B44">
        <v>58.023800000000001</v>
      </c>
      <c r="C44">
        <v>1.6942999999999999</v>
      </c>
      <c r="D44">
        <v>2138</v>
      </c>
      <c r="E44">
        <v>66.393600000000006</v>
      </c>
      <c r="F44">
        <v>24.939900000000002</v>
      </c>
      <c r="G44">
        <v>3204.0219999999999</v>
      </c>
      <c r="H44">
        <v>10</v>
      </c>
      <c r="I44">
        <v>31705</v>
      </c>
      <c r="J44">
        <v>159.68520000000001</v>
      </c>
      <c r="K44">
        <v>3152.3139999999999</v>
      </c>
      <c r="L44">
        <v>61.962800000000001</v>
      </c>
      <c r="M44">
        <v>51.708799999999997</v>
      </c>
      <c r="N44">
        <v>52.809199999999997</v>
      </c>
      <c r="O44">
        <v>50.608499999999999</v>
      </c>
      <c r="P44">
        <v>1.2090000000000001</v>
      </c>
      <c r="Q44">
        <v>0.50509999999999999</v>
      </c>
      <c r="R44" t="s">
        <v>14</v>
      </c>
      <c r="S44">
        <v>0.875</v>
      </c>
      <c r="T44">
        <v>1.0213000000000001</v>
      </c>
      <c r="U44">
        <v>0.996</v>
      </c>
      <c r="V44">
        <v>19.7408</v>
      </c>
    </row>
    <row r="45" spans="1:22" x14ac:dyDescent="0.25">
      <c r="A45" t="s">
        <v>11</v>
      </c>
      <c r="B45">
        <v>0.28389999999999999</v>
      </c>
      <c r="C45">
        <v>5.7000000000000002E-2</v>
      </c>
      <c r="D45">
        <v>573</v>
      </c>
      <c r="E45">
        <v>0.32490000000000002</v>
      </c>
      <c r="F45">
        <v>9.6199999999999994E-2</v>
      </c>
      <c r="G45">
        <v>80.821600000000004</v>
      </c>
      <c r="H45">
        <v>20</v>
      </c>
      <c r="I45">
        <v>1616</v>
      </c>
      <c r="J45">
        <v>1.8903000000000001</v>
      </c>
      <c r="K45">
        <v>37.315300000000001</v>
      </c>
      <c r="L45">
        <v>1.8576999999999999</v>
      </c>
      <c r="M45">
        <v>43.506300000000003</v>
      </c>
      <c r="N45">
        <v>44.106400000000001</v>
      </c>
      <c r="O45">
        <v>42.906100000000002</v>
      </c>
      <c r="P45">
        <v>3.3E-3</v>
      </c>
      <c r="Q45">
        <v>2E-3</v>
      </c>
      <c r="R45" t="s">
        <v>15</v>
      </c>
      <c r="S45">
        <v>0.81320000000000003</v>
      </c>
      <c r="T45">
        <v>0.88729999999999998</v>
      </c>
      <c r="U45">
        <v>1</v>
      </c>
      <c r="V45">
        <v>19.7408</v>
      </c>
    </row>
    <row r="46" spans="1:22" x14ac:dyDescent="0.25">
      <c r="A46" t="s">
        <v>12</v>
      </c>
      <c r="B46">
        <v>29.085899999999999</v>
      </c>
      <c r="E46">
        <v>33.281500000000001</v>
      </c>
      <c r="F46">
        <v>74.963899999999995</v>
      </c>
    </row>
    <row r="47" spans="1:22" x14ac:dyDescent="0.25">
      <c r="A47" t="s">
        <v>13</v>
      </c>
      <c r="B47">
        <v>87.393500000000003</v>
      </c>
      <c r="E47">
        <v>100</v>
      </c>
      <c r="F47">
        <v>100</v>
      </c>
    </row>
    <row r="48" spans="1:22" x14ac:dyDescent="0.25">
      <c r="A48" t="s">
        <v>60</v>
      </c>
      <c r="B48" t="s">
        <v>1</v>
      </c>
    </row>
    <row r="49" spans="1:22" x14ac:dyDescent="0.25">
      <c r="A49" t="s">
        <v>14</v>
      </c>
      <c r="B49">
        <v>87.053700000000006</v>
      </c>
    </row>
    <row r="50" spans="1:22" x14ac:dyDescent="0.25">
      <c r="A50" t="s">
        <v>15</v>
      </c>
      <c r="B50">
        <v>0.33989999999999998</v>
      </c>
    </row>
    <row r="51" spans="1:22" x14ac:dyDescent="0.25">
      <c r="A51" t="s">
        <v>13</v>
      </c>
      <c r="B51">
        <v>87.393500000000003</v>
      </c>
    </row>
    <row r="52" spans="1:22" x14ac:dyDescent="0.25">
      <c r="A52" t="s">
        <v>18</v>
      </c>
    </row>
    <row r="53" spans="1:22" x14ac:dyDescent="0.25">
      <c r="A53" t="s">
        <v>18</v>
      </c>
      <c r="B53" t="s">
        <v>70</v>
      </c>
    </row>
    <row r="54" spans="1:22" x14ac:dyDescent="0.25">
      <c r="A54" t="s">
        <v>10</v>
      </c>
      <c r="B54">
        <v>59.026600000000002</v>
      </c>
      <c r="C54">
        <v>1.7168000000000001</v>
      </c>
      <c r="D54">
        <v>2104</v>
      </c>
      <c r="E54">
        <v>66.602900000000005</v>
      </c>
      <c r="F54">
        <v>24.988399999999999</v>
      </c>
      <c r="G54">
        <v>3271.2359999999999</v>
      </c>
      <c r="H54">
        <v>10</v>
      </c>
      <c r="I54">
        <v>32363</v>
      </c>
      <c r="J54">
        <v>162.8612</v>
      </c>
      <c r="K54">
        <v>3220.7280000000001</v>
      </c>
      <c r="L54">
        <v>64.766199999999998</v>
      </c>
      <c r="M54">
        <v>50.508400000000002</v>
      </c>
      <c r="N54">
        <v>52.008899999999997</v>
      </c>
      <c r="O54">
        <v>49.007899999999999</v>
      </c>
      <c r="P54">
        <v>1.2331000000000001</v>
      </c>
      <c r="Q54">
        <v>0.5151</v>
      </c>
      <c r="R54" t="s">
        <v>14</v>
      </c>
      <c r="S54">
        <v>0.87480000000000002</v>
      </c>
      <c r="T54">
        <v>1.0217000000000001</v>
      </c>
      <c r="U54">
        <v>0.99590000000000001</v>
      </c>
      <c r="V54">
        <v>19.7759</v>
      </c>
    </row>
    <row r="55" spans="1:22" x14ac:dyDescent="0.25">
      <c r="A55" t="s">
        <v>11</v>
      </c>
      <c r="B55">
        <v>5.5500000000000001E-2</v>
      </c>
      <c r="C55">
        <v>4.9099999999999998E-2</v>
      </c>
      <c r="D55">
        <v>567</v>
      </c>
      <c r="E55">
        <v>6.2600000000000003E-2</v>
      </c>
      <c r="F55">
        <v>1.8499999999999999E-2</v>
      </c>
      <c r="G55">
        <v>50.058300000000003</v>
      </c>
      <c r="H55">
        <v>20</v>
      </c>
      <c r="I55">
        <v>1001</v>
      </c>
      <c r="J55">
        <v>0.36919999999999997</v>
      </c>
      <c r="K55">
        <v>7.3022</v>
      </c>
      <c r="L55">
        <v>1.1708000000000001</v>
      </c>
      <c r="M55">
        <v>42.756</v>
      </c>
      <c r="N55">
        <v>41.805799999999998</v>
      </c>
      <c r="O55">
        <v>43.706299999999999</v>
      </c>
      <c r="P55">
        <v>5.9999999999999995E-4</v>
      </c>
      <c r="Q55">
        <v>4.0000000000000002E-4</v>
      </c>
      <c r="R55" t="s">
        <v>15</v>
      </c>
      <c r="S55">
        <v>0.81289999999999996</v>
      </c>
      <c r="T55">
        <v>0.88700000000000001</v>
      </c>
      <c r="U55">
        <v>1</v>
      </c>
      <c r="V55">
        <v>19.7759</v>
      </c>
    </row>
    <row r="56" spans="1:22" x14ac:dyDescent="0.25">
      <c r="A56" t="s">
        <v>12</v>
      </c>
      <c r="B56">
        <v>29.5426</v>
      </c>
      <c r="E56">
        <v>33.334499999999998</v>
      </c>
      <c r="F56">
        <v>74.993099999999998</v>
      </c>
    </row>
    <row r="57" spans="1:22" x14ac:dyDescent="0.25">
      <c r="A57" t="s">
        <v>13</v>
      </c>
      <c r="B57">
        <v>88.624700000000004</v>
      </c>
      <c r="E57">
        <v>100</v>
      </c>
      <c r="F57">
        <v>100</v>
      </c>
    </row>
    <row r="58" spans="1:22" x14ac:dyDescent="0.25">
      <c r="A58" t="s">
        <v>60</v>
      </c>
      <c r="B58" t="s">
        <v>1</v>
      </c>
    </row>
    <row r="59" spans="1:22" x14ac:dyDescent="0.25">
      <c r="A59" t="s">
        <v>14</v>
      </c>
      <c r="B59">
        <v>88.558300000000003</v>
      </c>
    </row>
    <row r="60" spans="1:22" x14ac:dyDescent="0.25">
      <c r="A60" t="s">
        <v>15</v>
      </c>
      <c r="B60">
        <v>6.6400000000000001E-2</v>
      </c>
    </row>
    <row r="61" spans="1:22" x14ac:dyDescent="0.25">
      <c r="A61" t="s">
        <v>13</v>
      </c>
      <c r="B61">
        <v>88.624700000000004</v>
      </c>
    </row>
    <row r="62" spans="1:22" x14ac:dyDescent="0.25">
      <c r="A62" t="s">
        <v>18</v>
      </c>
    </row>
    <row r="63" spans="1:22" x14ac:dyDescent="0.25">
      <c r="A63" t="s">
        <v>18</v>
      </c>
      <c r="B63" t="s">
        <v>71</v>
      </c>
    </row>
    <row r="64" spans="1:22" x14ac:dyDescent="0.25">
      <c r="A64" t="s">
        <v>10</v>
      </c>
      <c r="B64">
        <v>60.189</v>
      </c>
      <c r="C64">
        <v>1.7435</v>
      </c>
      <c r="D64">
        <v>2074</v>
      </c>
      <c r="E64">
        <v>66.4846</v>
      </c>
      <c r="F64">
        <v>24.960999999999999</v>
      </c>
      <c r="G64">
        <v>3344.4079999999999</v>
      </c>
      <c r="H64">
        <v>10</v>
      </c>
      <c r="I64">
        <v>33079</v>
      </c>
      <c r="J64">
        <v>166.71979999999999</v>
      </c>
      <c r="K64">
        <v>3295</v>
      </c>
      <c r="L64">
        <v>67.689499999999995</v>
      </c>
      <c r="M64">
        <v>49.408099999999997</v>
      </c>
      <c r="N64">
        <v>49.007899999999999</v>
      </c>
      <c r="O64">
        <v>49.808199999999999</v>
      </c>
      <c r="P64">
        <v>1.2623</v>
      </c>
      <c r="Q64">
        <v>0.52729999999999999</v>
      </c>
      <c r="R64" t="s">
        <v>14</v>
      </c>
      <c r="S64">
        <v>0.87490000000000001</v>
      </c>
      <c r="T64">
        <v>1.0215000000000001</v>
      </c>
      <c r="U64">
        <v>0.996</v>
      </c>
      <c r="V64">
        <v>19.7637</v>
      </c>
    </row>
    <row r="65" spans="1:22" x14ac:dyDescent="0.25">
      <c r="A65" t="s">
        <v>11</v>
      </c>
      <c r="B65">
        <v>0.19089999999999999</v>
      </c>
      <c r="C65">
        <v>5.6300000000000003E-2</v>
      </c>
      <c r="D65">
        <v>603</v>
      </c>
      <c r="E65">
        <v>0.21079999999999999</v>
      </c>
      <c r="F65">
        <v>6.2399999999999997E-2</v>
      </c>
      <c r="G65">
        <v>73.367800000000003</v>
      </c>
      <c r="H65">
        <v>20</v>
      </c>
      <c r="I65">
        <v>1467</v>
      </c>
      <c r="J65">
        <v>1.2705</v>
      </c>
      <c r="K65">
        <v>25.11</v>
      </c>
      <c r="L65">
        <v>1.5203</v>
      </c>
      <c r="M65">
        <v>48.2577</v>
      </c>
      <c r="N65">
        <v>51.908900000000003</v>
      </c>
      <c r="O65">
        <v>44.6066</v>
      </c>
      <c r="P65">
        <v>2.2000000000000001E-3</v>
      </c>
      <c r="Q65">
        <v>1.4E-3</v>
      </c>
      <c r="R65" t="s">
        <v>15</v>
      </c>
      <c r="S65">
        <v>0.81310000000000004</v>
      </c>
      <c r="T65">
        <v>0.8871</v>
      </c>
      <c r="U65">
        <v>1</v>
      </c>
      <c r="V65">
        <v>19.7637</v>
      </c>
    </row>
    <row r="66" spans="1:22" x14ac:dyDescent="0.25">
      <c r="A66" t="s">
        <v>12</v>
      </c>
      <c r="B66">
        <v>30.1508</v>
      </c>
      <c r="E66">
        <v>33.304499999999997</v>
      </c>
      <c r="F66">
        <v>74.976600000000005</v>
      </c>
    </row>
    <row r="67" spans="1:22" x14ac:dyDescent="0.25">
      <c r="A67" t="s">
        <v>13</v>
      </c>
      <c r="B67">
        <v>90.530699999999996</v>
      </c>
      <c r="E67">
        <v>100</v>
      </c>
      <c r="F67">
        <v>100</v>
      </c>
    </row>
    <row r="68" spans="1:22" x14ac:dyDescent="0.25">
      <c r="A68" t="s">
        <v>60</v>
      </c>
      <c r="B68" t="s">
        <v>1</v>
      </c>
    </row>
    <row r="69" spans="1:22" x14ac:dyDescent="0.25">
      <c r="A69" t="s">
        <v>14</v>
      </c>
      <c r="B69">
        <v>90.302199999999999</v>
      </c>
    </row>
    <row r="70" spans="1:22" x14ac:dyDescent="0.25">
      <c r="A70" t="s">
        <v>15</v>
      </c>
      <c r="B70">
        <v>0.22850000000000001</v>
      </c>
    </row>
    <row r="71" spans="1:22" x14ac:dyDescent="0.25">
      <c r="A71" t="s">
        <v>13</v>
      </c>
      <c r="B71">
        <v>90.530699999999996</v>
      </c>
    </row>
    <row r="72" spans="1:22" x14ac:dyDescent="0.25">
      <c r="A72" t="s">
        <v>18</v>
      </c>
    </row>
    <row r="73" spans="1:22" x14ac:dyDescent="0.25">
      <c r="A73" t="s">
        <v>18</v>
      </c>
      <c r="B73" t="s">
        <v>72</v>
      </c>
    </row>
    <row r="74" spans="1:22" x14ac:dyDescent="0.25">
      <c r="A74" t="s">
        <v>10</v>
      </c>
      <c r="B74">
        <v>59.343499999999999</v>
      </c>
      <c r="C74">
        <v>1.7243999999999999</v>
      </c>
      <c r="D74">
        <v>2068</v>
      </c>
      <c r="E74">
        <v>66.623500000000007</v>
      </c>
      <c r="F74">
        <v>24.993200000000002</v>
      </c>
      <c r="G74">
        <v>3283.4969999999998</v>
      </c>
      <c r="H74">
        <v>10</v>
      </c>
      <c r="I74">
        <v>32483</v>
      </c>
      <c r="J74">
        <v>163.88800000000001</v>
      </c>
      <c r="K74">
        <v>3234.7890000000002</v>
      </c>
      <c r="L74">
        <v>67.412099999999995</v>
      </c>
      <c r="M74">
        <v>48.707900000000002</v>
      </c>
      <c r="N74">
        <v>51.608800000000002</v>
      </c>
      <c r="O74">
        <v>45.806899999999999</v>
      </c>
      <c r="P74">
        <v>1.2408999999999999</v>
      </c>
      <c r="Q74">
        <v>0.51839999999999997</v>
      </c>
      <c r="R74" t="s">
        <v>14</v>
      </c>
      <c r="S74">
        <v>0.87470000000000003</v>
      </c>
      <c r="T74">
        <v>1.0217000000000001</v>
      </c>
      <c r="U74">
        <v>0.99590000000000001</v>
      </c>
      <c r="V74">
        <v>19.7378</v>
      </c>
    </row>
    <row r="75" spans="1:22" x14ac:dyDescent="0.25">
      <c r="A75" t="s">
        <v>11</v>
      </c>
      <c r="B75">
        <v>3.2800000000000003E-2</v>
      </c>
      <c r="C75">
        <v>4.9500000000000002E-2</v>
      </c>
      <c r="D75">
        <v>582</v>
      </c>
      <c r="E75">
        <v>3.6799999999999999E-2</v>
      </c>
      <c r="F75">
        <v>1.09E-2</v>
      </c>
      <c r="G75">
        <v>49.158000000000001</v>
      </c>
      <c r="H75">
        <v>20</v>
      </c>
      <c r="I75">
        <v>983</v>
      </c>
      <c r="J75">
        <v>0.21790000000000001</v>
      </c>
      <c r="K75">
        <v>4.3013000000000003</v>
      </c>
      <c r="L75">
        <v>1.0959000000000001</v>
      </c>
      <c r="M75">
        <v>44.856699999999996</v>
      </c>
      <c r="N75">
        <v>47.607500000000002</v>
      </c>
      <c r="O75">
        <v>42.105899999999998</v>
      </c>
      <c r="P75">
        <v>4.0000000000000002E-4</v>
      </c>
      <c r="Q75">
        <v>2.0000000000000001E-4</v>
      </c>
      <c r="R75" t="s">
        <v>15</v>
      </c>
      <c r="S75">
        <v>0.81289999999999996</v>
      </c>
      <c r="T75">
        <v>0.88690000000000002</v>
      </c>
      <c r="U75">
        <v>1</v>
      </c>
      <c r="V75">
        <v>19.7378</v>
      </c>
    </row>
    <row r="76" spans="1:22" x14ac:dyDescent="0.25">
      <c r="A76" t="s">
        <v>12</v>
      </c>
      <c r="B76">
        <v>29.6966</v>
      </c>
      <c r="E76">
        <v>33.339700000000001</v>
      </c>
      <c r="F76">
        <v>74.995900000000006</v>
      </c>
    </row>
    <row r="77" spans="1:22" x14ac:dyDescent="0.25">
      <c r="A77" t="s">
        <v>13</v>
      </c>
      <c r="B77">
        <v>89.072800000000001</v>
      </c>
      <c r="E77">
        <v>100</v>
      </c>
      <c r="F77">
        <v>100</v>
      </c>
    </row>
    <row r="78" spans="1:22" x14ac:dyDescent="0.25">
      <c r="A78" t="s">
        <v>60</v>
      </c>
      <c r="B78" t="s">
        <v>1</v>
      </c>
    </row>
    <row r="79" spans="1:22" x14ac:dyDescent="0.25">
      <c r="A79" t="s">
        <v>14</v>
      </c>
      <c r="B79">
        <v>89.033600000000007</v>
      </c>
    </row>
    <row r="80" spans="1:22" x14ac:dyDescent="0.25">
      <c r="A80" t="s">
        <v>15</v>
      </c>
      <c r="B80">
        <v>3.9199999999999999E-2</v>
      </c>
    </row>
    <row r="81" spans="1:22" x14ac:dyDescent="0.25">
      <c r="A81" t="s">
        <v>13</v>
      </c>
      <c r="B81">
        <v>89.072800000000001</v>
      </c>
    </row>
    <row r="82" spans="1:22" x14ac:dyDescent="0.25">
      <c r="A82" t="s">
        <v>18</v>
      </c>
    </row>
    <row r="83" spans="1:22" x14ac:dyDescent="0.25">
      <c r="A83" t="s">
        <v>18</v>
      </c>
      <c r="B83" t="s">
        <v>73</v>
      </c>
    </row>
    <row r="84" spans="1:22" x14ac:dyDescent="0.25">
      <c r="A84" t="s">
        <v>10</v>
      </c>
      <c r="B84">
        <v>59.506300000000003</v>
      </c>
      <c r="C84">
        <v>1.7282999999999999</v>
      </c>
      <c r="D84">
        <v>2126</v>
      </c>
      <c r="E84">
        <v>66.652900000000002</v>
      </c>
      <c r="F84">
        <v>25</v>
      </c>
      <c r="G84">
        <v>3301.788</v>
      </c>
      <c r="H84">
        <v>10</v>
      </c>
      <c r="I84">
        <v>32662</v>
      </c>
      <c r="J84">
        <v>164.40860000000001</v>
      </c>
      <c r="K84">
        <v>3250.0790000000002</v>
      </c>
      <c r="L84">
        <v>63.853400000000001</v>
      </c>
      <c r="M84">
        <v>51.7089</v>
      </c>
      <c r="N84">
        <v>54.809899999999999</v>
      </c>
      <c r="O84">
        <v>48.607799999999997</v>
      </c>
      <c r="P84">
        <v>1.2447999999999999</v>
      </c>
      <c r="Q84">
        <v>0.52</v>
      </c>
      <c r="R84" t="s">
        <v>14</v>
      </c>
      <c r="S84">
        <v>0.87470000000000003</v>
      </c>
      <c r="T84">
        <v>1.0218</v>
      </c>
      <c r="U84">
        <v>0.99590000000000001</v>
      </c>
      <c r="V84">
        <v>19.7683</v>
      </c>
    </row>
    <row r="85" spans="1:22" x14ac:dyDescent="0.25">
      <c r="A85" t="s">
        <v>11</v>
      </c>
      <c r="B85">
        <v>0</v>
      </c>
      <c r="C85">
        <v>-1E-4</v>
      </c>
      <c r="E85">
        <v>0</v>
      </c>
      <c r="F85">
        <v>0</v>
      </c>
      <c r="G85">
        <v>42.856099999999998</v>
      </c>
      <c r="H85">
        <v>20</v>
      </c>
      <c r="I85">
        <v>857</v>
      </c>
      <c r="J85">
        <v>-6.0699999999999997E-2</v>
      </c>
      <c r="K85">
        <v>-1.2002999999999999</v>
      </c>
      <c r="L85">
        <v>0.9728</v>
      </c>
      <c r="M85">
        <v>44.056399999999996</v>
      </c>
      <c r="N85">
        <v>44.106400000000001</v>
      </c>
      <c r="O85">
        <v>44.006399999999999</v>
      </c>
      <c r="P85">
        <v>-1E-4</v>
      </c>
      <c r="Q85">
        <v>-1E-4</v>
      </c>
      <c r="R85" t="s">
        <v>15</v>
      </c>
      <c r="S85">
        <v>0.81289999999999996</v>
      </c>
      <c r="T85">
        <v>0.88690000000000002</v>
      </c>
      <c r="U85">
        <v>1</v>
      </c>
      <c r="V85">
        <v>19.7683</v>
      </c>
    </row>
    <row r="86" spans="1:22" x14ac:dyDescent="0.25">
      <c r="A86" t="s">
        <v>12</v>
      </c>
      <c r="B86">
        <v>29.771599999999999</v>
      </c>
      <c r="E86">
        <v>33.347200000000001</v>
      </c>
      <c r="F86">
        <v>75</v>
      </c>
    </row>
    <row r="87" spans="1:22" x14ac:dyDescent="0.25">
      <c r="A87" t="s">
        <v>13</v>
      </c>
      <c r="B87">
        <v>89.277900000000002</v>
      </c>
      <c r="E87">
        <v>100</v>
      </c>
      <c r="F87">
        <v>100</v>
      </c>
    </row>
    <row r="88" spans="1:22" x14ac:dyDescent="0.25">
      <c r="A88" t="s">
        <v>60</v>
      </c>
      <c r="B88" t="s">
        <v>1</v>
      </c>
    </row>
    <row r="89" spans="1:22" x14ac:dyDescent="0.25">
      <c r="A89" t="s">
        <v>14</v>
      </c>
      <c r="B89">
        <v>89.277900000000002</v>
      </c>
    </row>
    <row r="90" spans="1:22" x14ac:dyDescent="0.25">
      <c r="A90" t="s">
        <v>15</v>
      </c>
      <c r="B90">
        <v>0</v>
      </c>
    </row>
    <row r="91" spans="1:22" x14ac:dyDescent="0.25">
      <c r="A91" t="s">
        <v>13</v>
      </c>
      <c r="B91">
        <v>89.277900000000002</v>
      </c>
    </row>
    <row r="92" spans="1:22" x14ac:dyDescent="0.25">
      <c r="A92" t="s">
        <v>18</v>
      </c>
    </row>
    <row r="93" spans="1:22" x14ac:dyDescent="0.25">
      <c r="A93" t="s">
        <v>18</v>
      </c>
      <c r="B93" t="s">
        <v>74</v>
      </c>
    </row>
    <row r="94" spans="1:22" x14ac:dyDescent="0.25">
      <c r="A94" t="s">
        <v>10</v>
      </c>
      <c r="B94">
        <v>57.8964</v>
      </c>
      <c r="C94">
        <v>1.6907000000000001</v>
      </c>
      <c r="D94">
        <v>2134</v>
      </c>
      <c r="E94">
        <v>66.652900000000002</v>
      </c>
      <c r="F94">
        <v>25</v>
      </c>
      <c r="G94">
        <v>3202.6950000000002</v>
      </c>
      <c r="H94">
        <v>10</v>
      </c>
      <c r="I94">
        <v>31692</v>
      </c>
      <c r="J94">
        <v>159.16239999999999</v>
      </c>
      <c r="K94">
        <v>3150.9859999999999</v>
      </c>
      <c r="L94">
        <v>61.937100000000001</v>
      </c>
      <c r="M94">
        <v>51.708799999999997</v>
      </c>
      <c r="N94">
        <v>49.408099999999997</v>
      </c>
      <c r="O94">
        <v>54.009599999999999</v>
      </c>
      <c r="P94">
        <v>1.2051000000000001</v>
      </c>
      <c r="Q94">
        <v>0.50339999999999996</v>
      </c>
      <c r="R94" t="s">
        <v>14</v>
      </c>
      <c r="S94">
        <v>0.87470000000000003</v>
      </c>
      <c r="T94">
        <v>1.0218</v>
      </c>
      <c r="U94">
        <v>0.99590000000000001</v>
      </c>
      <c r="V94">
        <v>19.7973</v>
      </c>
    </row>
    <row r="95" spans="1:22" x14ac:dyDescent="0.25">
      <c r="A95" t="s">
        <v>11</v>
      </c>
      <c r="B95">
        <v>0</v>
      </c>
      <c r="C95">
        <v>-1E-4</v>
      </c>
      <c r="E95">
        <v>0</v>
      </c>
      <c r="F95">
        <v>0</v>
      </c>
      <c r="G95">
        <v>44.8566</v>
      </c>
      <c r="H95">
        <v>20</v>
      </c>
      <c r="I95">
        <v>897</v>
      </c>
      <c r="J95">
        <v>-3.5400000000000001E-2</v>
      </c>
      <c r="K95">
        <v>-0.70020000000000004</v>
      </c>
      <c r="L95">
        <v>0.98460000000000003</v>
      </c>
      <c r="M95">
        <v>45.556899999999999</v>
      </c>
      <c r="N95">
        <v>48.307699999999997</v>
      </c>
      <c r="O95">
        <v>42.806100000000001</v>
      </c>
      <c r="P95">
        <v>-1E-4</v>
      </c>
      <c r="Q95">
        <v>0</v>
      </c>
      <c r="R95" t="s">
        <v>15</v>
      </c>
      <c r="S95">
        <v>0.81289999999999996</v>
      </c>
      <c r="T95">
        <v>0.88690000000000002</v>
      </c>
      <c r="U95">
        <v>1</v>
      </c>
      <c r="V95">
        <v>19.7973</v>
      </c>
    </row>
    <row r="96" spans="1:22" x14ac:dyDescent="0.25">
      <c r="A96" t="s">
        <v>12</v>
      </c>
      <c r="B96">
        <v>28.966200000000001</v>
      </c>
      <c r="E96">
        <v>33.347099999999998</v>
      </c>
      <c r="F96">
        <v>75</v>
      </c>
    </row>
    <row r="97" spans="1:22" x14ac:dyDescent="0.25">
      <c r="A97" t="s">
        <v>13</v>
      </c>
      <c r="B97">
        <v>86.8626</v>
      </c>
      <c r="E97">
        <v>100</v>
      </c>
      <c r="F97">
        <v>100</v>
      </c>
    </row>
    <row r="98" spans="1:22" x14ac:dyDescent="0.25">
      <c r="A98" t="s">
        <v>60</v>
      </c>
      <c r="B98" t="s">
        <v>1</v>
      </c>
    </row>
    <row r="99" spans="1:22" x14ac:dyDescent="0.25">
      <c r="A99" t="s">
        <v>14</v>
      </c>
      <c r="B99">
        <v>86.8626</v>
      </c>
    </row>
    <row r="100" spans="1:22" x14ac:dyDescent="0.25">
      <c r="A100" t="s">
        <v>15</v>
      </c>
      <c r="B100">
        <v>0</v>
      </c>
    </row>
    <row r="101" spans="1:22" x14ac:dyDescent="0.25">
      <c r="A101" t="s">
        <v>13</v>
      </c>
      <c r="B101">
        <v>86.8626</v>
      </c>
    </row>
    <row r="102" spans="1:22" x14ac:dyDescent="0.25">
      <c r="A102" t="s">
        <v>18</v>
      </c>
    </row>
    <row r="103" spans="1:22" x14ac:dyDescent="0.25">
      <c r="A103" t="s">
        <v>18</v>
      </c>
      <c r="B103" t="s">
        <v>75</v>
      </c>
    </row>
    <row r="104" spans="1:22" x14ac:dyDescent="0.25">
      <c r="A104" t="s">
        <v>10</v>
      </c>
      <c r="B104">
        <v>59.702300000000001</v>
      </c>
      <c r="C104">
        <v>1.7337</v>
      </c>
      <c r="D104">
        <v>2127</v>
      </c>
      <c r="E104">
        <v>66.650499999999994</v>
      </c>
      <c r="F104">
        <v>24.999500000000001</v>
      </c>
      <c r="G104">
        <v>3304.241</v>
      </c>
      <c r="H104">
        <v>10</v>
      </c>
      <c r="I104">
        <v>32686</v>
      </c>
      <c r="J104">
        <v>165.0521</v>
      </c>
      <c r="K104">
        <v>3252.732</v>
      </c>
      <c r="L104">
        <v>64.149000000000001</v>
      </c>
      <c r="M104">
        <v>51.508800000000001</v>
      </c>
      <c r="N104">
        <v>56.010399999999997</v>
      </c>
      <c r="O104">
        <v>47.007300000000001</v>
      </c>
      <c r="P104">
        <v>1.2497</v>
      </c>
      <c r="Q104">
        <v>0.52200000000000002</v>
      </c>
      <c r="R104" t="s">
        <v>14</v>
      </c>
      <c r="S104">
        <v>0.87470000000000003</v>
      </c>
      <c r="T104">
        <v>1.0218</v>
      </c>
      <c r="U104">
        <v>0.99590000000000001</v>
      </c>
      <c r="V104">
        <v>19.7073</v>
      </c>
    </row>
    <row r="105" spans="1:22" x14ac:dyDescent="0.25">
      <c r="A105" t="s">
        <v>11</v>
      </c>
      <c r="B105">
        <v>2.7000000000000001E-3</v>
      </c>
      <c r="C105">
        <v>4.8000000000000001E-2</v>
      </c>
      <c r="D105">
        <v>576</v>
      </c>
      <c r="E105">
        <v>3.0000000000000001E-3</v>
      </c>
      <c r="F105">
        <v>8.9999999999999998E-4</v>
      </c>
      <c r="G105">
        <v>44.106400000000001</v>
      </c>
      <c r="H105">
        <v>20</v>
      </c>
      <c r="I105">
        <v>882</v>
      </c>
      <c r="J105">
        <v>1.78E-2</v>
      </c>
      <c r="K105">
        <v>0.35010000000000002</v>
      </c>
      <c r="L105">
        <v>1.008</v>
      </c>
      <c r="M105">
        <v>43.756300000000003</v>
      </c>
      <c r="N105">
        <v>44.106400000000001</v>
      </c>
      <c r="O105">
        <v>43.406199999999998</v>
      </c>
      <c r="P105">
        <v>0</v>
      </c>
      <c r="Q105">
        <v>0</v>
      </c>
      <c r="R105" t="s">
        <v>15</v>
      </c>
      <c r="S105">
        <v>0.81289999999999996</v>
      </c>
      <c r="T105">
        <v>0.88690000000000002</v>
      </c>
      <c r="U105">
        <v>1</v>
      </c>
      <c r="V105">
        <v>19.7073</v>
      </c>
    </row>
    <row r="106" spans="1:22" x14ac:dyDescent="0.25">
      <c r="A106" t="s">
        <v>12</v>
      </c>
      <c r="B106">
        <v>29.8703</v>
      </c>
      <c r="E106">
        <v>33.346499999999999</v>
      </c>
      <c r="F106">
        <v>74.999700000000004</v>
      </c>
    </row>
    <row r="107" spans="1:22" x14ac:dyDescent="0.25">
      <c r="A107" t="s">
        <v>13</v>
      </c>
      <c r="B107">
        <v>89.575299999999999</v>
      </c>
      <c r="E107">
        <v>100</v>
      </c>
      <c r="F107">
        <v>100</v>
      </c>
    </row>
    <row r="108" spans="1:22" x14ac:dyDescent="0.25">
      <c r="A108" t="s">
        <v>60</v>
      </c>
      <c r="B108" t="s">
        <v>1</v>
      </c>
    </row>
    <row r="109" spans="1:22" x14ac:dyDescent="0.25">
      <c r="A109" t="s">
        <v>14</v>
      </c>
      <c r="B109">
        <v>89.572100000000006</v>
      </c>
    </row>
    <row r="110" spans="1:22" x14ac:dyDescent="0.25">
      <c r="A110" t="s">
        <v>15</v>
      </c>
      <c r="B110">
        <v>3.2000000000000002E-3</v>
      </c>
    </row>
    <row r="111" spans="1:22" x14ac:dyDescent="0.25">
      <c r="A111" t="s">
        <v>13</v>
      </c>
      <c r="B111">
        <v>89.575299999999999</v>
      </c>
    </row>
    <row r="112" spans="1:22" x14ac:dyDescent="0.25">
      <c r="A112" t="s">
        <v>18</v>
      </c>
    </row>
    <row r="113" spans="1:22" x14ac:dyDescent="0.25">
      <c r="A113" t="s">
        <v>18</v>
      </c>
      <c r="B113" t="s">
        <v>76</v>
      </c>
    </row>
    <row r="114" spans="1:22" x14ac:dyDescent="0.25">
      <c r="A114" t="s">
        <v>10</v>
      </c>
      <c r="B114">
        <v>59.800600000000003</v>
      </c>
      <c r="C114">
        <v>1.7352000000000001</v>
      </c>
      <c r="D114">
        <v>2085</v>
      </c>
      <c r="E114">
        <v>66.638599999999997</v>
      </c>
      <c r="F114">
        <v>24.996700000000001</v>
      </c>
      <c r="G114">
        <v>3312.8249999999998</v>
      </c>
      <c r="H114">
        <v>10</v>
      </c>
      <c r="I114">
        <v>32770</v>
      </c>
      <c r="J114">
        <v>165.3794</v>
      </c>
      <c r="K114">
        <v>3263.2170000000001</v>
      </c>
      <c r="L114">
        <v>66.779799999999994</v>
      </c>
      <c r="M114">
        <v>49.608199999999997</v>
      </c>
      <c r="N114">
        <v>53.609499999999997</v>
      </c>
      <c r="O114">
        <v>45.606900000000003</v>
      </c>
      <c r="P114">
        <v>1.2522</v>
      </c>
      <c r="Q114">
        <v>0.52310000000000001</v>
      </c>
      <c r="R114" t="s">
        <v>14</v>
      </c>
      <c r="S114">
        <v>0.87470000000000003</v>
      </c>
      <c r="T114">
        <v>1.0218</v>
      </c>
      <c r="U114">
        <v>0.99590000000000001</v>
      </c>
      <c r="V114">
        <v>19.7317</v>
      </c>
    </row>
    <row r="115" spans="1:22" x14ac:dyDescent="0.25">
      <c r="A115" t="s">
        <v>11</v>
      </c>
      <c r="B115">
        <v>1.6E-2</v>
      </c>
      <c r="C115">
        <v>4.7399999999999998E-2</v>
      </c>
      <c r="D115">
        <v>563</v>
      </c>
      <c r="E115">
        <v>1.78E-2</v>
      </c>
      <c r="F115">
        <v>5.3E-3</v>
      </c>
      <c r="G115">
        <v>44.106400000000001</v>
      </c>
      <c r="H115">
        <v>20</v>
      </c>
      <c r="I115">
        <v>882</v>
      </c>
      <c r="J115">
        <v>0.1065</v>
      </c>
      <c r="K115">
        <v>2.1006</v>
      </c>
      <c r="L115">
        <v>1.05</v>
      </c>
      <c r="M115">
        <v>42.005800000000001</v>
      </c>
      <c r="N115">
        <v>42.606000000000002</v>
      </c>
      <c r="O115">
        <v>41.405700000000003</v>
      </c>
      <c r="P115">
        <v>2.0000000000000001E-4</v>
      </c>
      <c r="Q115">
        <v>1E-4</v>
      </c>
      <c r="R115" t="s">
        <v>15</v>
      </c>
      <c r="S115">
        <v>0.81289999999999996</v>
      </c>
      <c r="T115">
        <v>0.88690000000000002</v>
      </c>
      <c r="U115">
        <v>1</v>
      </c>
      <c r="V115">
        <v>19.7317</v>
      </c>
    </row>
    <row r="116" spans="1:22" x14ac:dyDescent="0.25">
      <c r="A116" t="s">
        <v>12</v>
      </c>
      <c r="B116">
        <v>29.922000000000001</v>
      </c>
      <c r="E116">
        <v>33.343499999999999</v>
      </c>
      <c r="F116">
        <v>74.998000000000005</v>
      </c>
    </row>
    <row r="117" spans="1:22" x14ac:dyDescent="0.25">
      <c r="A117" t="s">
        <v>13</v>
      </c>
      <c r="B117">
        <v>89.738600000000005</v>
      </c>
      <c r="E117">
        <v>100</v>
      </c>
      <c r="F117">
        <v>100</v>
      </c>
    </row>
    <row r="118" spans="1:22" x14ac:dyDescent="0.25">
      <c r="A118" t="s">
        <v>60</v>
      </c>
      <c r="B118" t="s">
        <v>1</v>
      </c>
    </row>
    <row r="119" spans="1:22" x14ac:dyDescent="0.25">
      <c r="A119" t="s">
        <v>14</v>
      </c>
      <c r="B119">
        <v>89.719499999999996</v>
      </c>
    </row>
    <row r="120" spans="1:22" x14ac:dyDescent="0.25">
      <c r="A120" t="s">
        <v>15</v>
      </c>
      <c r="B120">
        <v>1.9199999999999998E-2</v>
      </c>
    </row>
    <row r="121" spans="1:22" x14ac:dyDescent="0.25">
      <c r="A121" t="s">
        <v>13</v>
      </c>
      <c r="B121">
        <v>89.738600000000005</v>
      </c>
    </row>
    <row r="122" spans="1:22" x14ac:dyDescent="0.25">
      <c r="A122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/>
  </sheetViews>
  <sheetFormatPr defaultRowHeight="15" x14ac:dyDescent="0.25"/>
  <sheetData>
    <row r="1" spans="1:14" x14ac:dyDescent="0.25">
      <c r="A1" t="s">
        <v>77</v>
      </c>
    </row>
    <row r="2" spans="1:14" x14ac:dyDescent="0.25">
      <c r="A2" t="s">
        <v>78</v>
      </c>
    </row>
    <row r="3" spans="1:14" x14ac:dyDescent="0.25">
      <c r="A3" t="s">
        <v>79</v>
      </c>
    </row>
    <row r="4" spans="1:14" x14ac:dyDescent="0.25">
      <c r="A4" t="s">
        <v>80</v>
      </c>
    </row>
    <row r="5" spans="1:14" x14ac:dyDescent="0.25">
      <c r="A5" t="s">
        <v>81</v>
      </c>
    </row>
    <row r="6" spans="1:14" x14ac:dyDescent="0.25">
      <c r="A6" t="s">
        <v>82</v>
      </c>
    </row>
    <row r="7" spans="1:14" x14ac:dyDescent="0.25">
      <c r="A7" t="s">
        <v>83</v>
      </c>
    </row>
    <row r="8" spans="1:14" x14ac:dyDescent="0.25">
      <c r="A8" t="s">
        <v>84</v>
      </c>
    </row>
    <row r="9" spans="1:14" x14ac:dyDescent="0.25">
      <c r="A9" t="s">
        <v>85</v>
      </c>
    </row>
    <row r="10" spans="1:14" x14ac:dyDescent="0.25">
      <c r="A10" t="s">
        <v>86</v>
      </c>
    </row>
    <row r="11" spans="1:14" x14ac:dyDescent="0.25">
      <c r="A11" t="s">
        <v>87</v>
      </c>
    </row>
    <row r="12" spans="1:14" x14ac:dyDescent="0.25">
      <c r="A12" t="s">
        <v>88</v>
      </c>
    </row>
    <row r="13" spans="1:14" x14ac:dyDescent="0.25">
      <c r="A13" t="s">
        <v>89</v>
      </c>
    </row>
    <row r="14" spans="1:14" x14ac:dyDescent="0.25">
      <c r="A14" t="s">
        <v>90</v>
      </c>
    </row>
    <row r="15" spans="1:14" x14ac:dyDescent="0.25">
      <c r="A15" t="s">
        <v>91</v>
      </c>
      <c r="B15" t="s">
        <v>92</v>
      </c>
      <c r="C15" t="s">
        <v>93</v>
      </c>
      <c r="D15" t="s">
        <v>94</v>
      </c>
      <c r="E15" t="s">
        <v>95</v>
      </c>
      <c r="F15" t="s">
        <v>96</v>
      </c>
      <c r="G15" t="s">
        <v>97</v>
      </c>
      <c r="H15" t="s">
        <v>98</v>
      </c>
      <c r="I15" t="s">
        <v>99</v>
      </c>
      <c r="J15" t="s">
        <v>100</v>
      </c>
      <c r="K15" t="s">
        <v>101</v>
      </c>
      <c r="L15" t="s">
        <v>102</v>
      </c>
      <c r="M15" t="s">
        <v>103</v>
      </c>
    </row>
    <row r="16" spans="1:14" x14ac:dyDescent="0.25">
      <c r="A16" t="s">
        <v>104</v>
      </c>
      <c r="B16" t="s">
        <v>105</v>
      </c>
      <c r="D16" t="s">
        <v>106</v>
      </c>
      <c r="E16">
        <v>61811</v>
      </c>
      <c r="F16">
        <v>-600</v>
      </c>
      <c r="G16">
        <v>600</v>
      </c>
      <c r="H16" t="s">
        <v>107</v>
      </c>
      <c r="I16">
        <v>1838</v>
      </c>
      <c r="J16">
        <v>953</v>
      </c>
      <c r="K16">
        <v>3</v>
      </c>
      <c r="L16">
        <v>523</v>
      </c>
      <c r="M16">
        <v>3999</v>
      </c>
      <c r="N16" t="s">
        <v>108</v>
      </c>
    </row>
    <row r="17" spans="1:14" x14ac:dyDescent="0.25">
      <c r="A17" t="s">
        <v>109</v>
      </c>
      <c r="B17" t="s">
        <v>110</v>
      </c>
      <c r="D17" t="s">
        <v>106</v>
      </c>
      <c r="E17">
        <v>39294</v>
      </c>
      <c r="F17">
        <v>-300</v>
      </c>
      <c r="G17">
        <v>300</v>
      </c>
      <c r="H17" t="s">
        <v>107</v>
      </c>
      <c r="I17">
        <v>1848</v>
      </c>
      <c r="J17">
        <v>1011</v>
      </c>
      <c r="K17">
        <v>3</v>
      </c>
      <c r="L17">
        <v>523</v>
      </c>
      <c r="M17">
        <v>3999</v>
      </c>
      <c r="N17" t="s">
        <v>108</v>
      </c>
    </row>
    <row r="18" spans="1:14" x14ac:dyDescent="0.25">
      <c r="A18" t="s">
        <v>111</v>
      </c>
    </row>
    <row r="19" spans="1:14" x14ac:dyDescent="0.25">
      <c r="A19" t="s">
        <v>112</v>
      </c>
    </row>
    <row r="20" spans="1:14" x14ac:dyDescent="0.25">
      <c r="A20" t="s">
        <v>113</v>
      </c>
    </row>
    <row r="21" spans="1:14" x14ac:dyDescent="0.25">
      <c r="A21" t="s">
        <v>114</v>
      </c>
    </row>
    <row r="22" spans="1:14" x14ac:dyDescent="0.25">
      <c r="A22" t="s">
        <v>115</v>
      </c>
    </row>
    <row r="23" spans="1:14" x14ac:dyDescent="0.25">
      <c r="A23" t="s">
        <v>116</v>
      </c>
    </row>
    <row r="24" spans="1:14" x14ac:dyDescent="0.25">
      <c r="A24" t="s">
        <v>117</v>
      </c>
    </row>
    <row r="25" spans="1:14" x14ac:dyDescent="0.25">
      <c r="A25" t="s">
        <v>118</v>
      </c>
    </row>
    <row r="26" spans="1:14" x14ac:dyDescent="0.25">
      <c r="A26" t="s">
        <v>119</v>
      </c>
    </row>
    <row r="27" spans="1:14" x14ac:dyDescent="0.25">
      <c r="A27" t="s">
        <v>120</v>
      </c>
    </row>
    <row r="28" spans="1:14" x14ac:dyDescent="0.25">
      <c r="A28" t="s">
        <v>121</v>
      </c>
    </row>
    <row r="29" spans="1:14" x14ac:dyDescent="0.25">
      <c r="A29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2022-03-08T15:14:31Z</dcterms:created>
  <dcterms:modified xsi:type="dcterms:W3CDTF">2022-03-10T09:41:51Z</dcterms:modified>
</cp:coreProperties>
</file>