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605" windowHeight="1426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23" i="1" l="1"/>
  <c r="D22" i="1"/>
  <c r="D32" i="1"/>
  <c r="E23" i="1"/>
  <c r="D24" i="1"/>
  <c r="E24" i="1"/>
  <c r="D25" i="1"/>
  <c r="E25" i="1"/>
  <c r="D26" i="1"/>
  <c r="E26" i="1"/>
  <c r="D27" i="1"/>
  <c r="E27" i="1"/>
  <c r="H23" i="1"/>
  <c r="B28" i="1"/>
  <c r="E22" i="1"/>
</calcChain>
</file>

<file path=xl/sharedStrings.xml><?xml version="1.0" encoding="utf-8"?>
<sst xmlns="http://schemas.openxmlformats.org/spreadsheetml/2006/main" count="42" uniqueCount="28">
  <si>
    <t>S</t>
  </si>
  <si>
    <t>Ag</t>
  </si>
  <si>
    <t>Structural Formula Calculation:</t>
  </si>
  <si>
    <t>Element</t>
  </si>
  <si>
    <t>Wt. %</t>
  </si>
  <si>
    <t>At. Wt.</t>
  </si>
  <si>
    <t>Struct. Coeff.</t>
  </si>
  <si>
    <t>Total:</t>
  </si>
  <si>
    <t>Mol. Frac.</t>
  </si>
  <si>
    <t>No. S atoms/formula unit:</t>
  </si>
  <si>
    <t>F =</t>
  </si>
  <si>
    <t>Fe</t>
  </si>
  <si>
    <t>Cu</t>
  </si>
  <si>
    <t>Zn</t>
  </si>
  <si>
    <t>cat. sum:</t>
  </si>
  <si>
    <t>Sn</t>
  </si>
  <si>
    <t>R061016 Rhodostannite</t>
  </si>
  <si>
    <t>Weight%</t>
  </si>
  <si>
    <t xml:space="preserve"> </t>
  </si>
  <si>
    <t>Comment</t>
  </si>
  <si>
    <t>Total</t>
  </si>
  <si>
    <t>R061016 Dark</t>
  </si>
  <si>
    <t>average</t>
  </si>
  <si>
    <t>Std. Dev.</t>
  </si>
  <si>
    <t>Ideal Chemistry:</t>
  </si>
  <si>
    <t>Measured chemistry:</t>
  </si>
  <si>
    <r>
      <t>(Cu</t>
    </r>
    <r>
      <rPr>
        <b/>
        <vertAlign val="subscript"/>
        <sz val="14"/>
        <color theme="1"/>
        <rFont val="Calibri"/>
        <family val="2"/>
        <scheme val="minor"/>
      </rPr>
      <t>1.45</t>
    </r>
    <r>
      <rPr>
        <b/>
        <sz val="14"/>
        <color theme="1"/>
        <rFont val="Calibri"/>
        <family val="2"/>
        <scheme val="minor"/>
      </rPr>
      <t>Ag</t>
    </r>
    <r>
      <rPr>
        <b/>
        <vertAlign val="subscript"/>
        <sz val="14"/>
        <color theme="1"/>
        <rFont val="Calibri"/>
        <family val="2"/>
        <scheme val="minor"/>
      </rPr>
      <t>0.60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2.05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1.00</t>
    </r>
    <r>
      <rPr>
        <b/>
        <sz val="14"/>
        <color theme="1"/>
        <rFont val="Calibri"/>
        <family val="2"/>
        <scheme val="minor"/>
      </rPr>
      <t>Sn</t>
    </r>
    <r>
      <rPr>
        <b/>
        <vertAlign val="subscript"/>
        <sz val="14"/>
        <color theme="1"/>
        <rFont val="Calibri"/>
        <family val="2"/>
        <scheme val="minor"/>
      </rPr>
      <t>3.02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8</t>
    </r>
  </si>
  <si>
    <r>
      <t>(Cu,Ag)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FeSn</t>
    </r>
    <r>
      <rPr>
        <b/>
        <vertAlign val="sub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</si>
</sst>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28" sqref="G28"/>
    </sheetView>
  </sheetViews>
  <sheetFormatPr defaultColWidth="8.85546875" defaultRowHeight="15" x14ac:dyDescent="0.25"/>
  <cols>
    <col min="1" max="1" width="11.42578125" customWidth="1"/>
    <col min="10" max="10" width="18.140625" customWidth="1"/>
  </cols>
  <sheetData>
    <row r="1" spans="1:8" x14ac:dyDescent="0.25">
      <c r="A1" t="s">
        <v>16</v>
      </c>
    </row>
    <row r="3" spans="1:8" x14ac:dyDescent="0.25">
      <c r="A3" s="6"/>
      <c r="B3" s="6" t="s">
        <v>17</v>
      </c>
      <c r="C3" s="6"/>
      <c r="D3" s="6"/>
      <c r="E3" s="6"/>
      <c r="F3" s="6"/>
      <c r="G3" s="6"/>
      <c r="H3" s="6" t="s">
        <v>18</v>
      </c>
    </row>
    <row r="4" spans="1:8" x14ac:dyDescent="0.25">
      <c r="A4" s="6" t="s">
        <v>19</v>
      </c>
      <c r="B4" s="6" t="s">
        <v>0</v>
      </c>
      <c r="C4" s="6" t="s">
        <v>12</v>
      </c>
      <c r="D4" s="6" t="s">
        <v>11</v>
      </c>
      <c r="E4" s="6" t="s">
        <v>13</v>
      </c>
      <c r="F4" s="6" t="s">
        <v>15</v>
      </c>
      <c r="G4" s="6" t="s">
        <v>1</v>
      </c>
      <c r="H4" s="6" t="s">
        <v>20</v>
      </c>
    </row>
    <row r="5" spans="1:8" x14ac:dyDescent="0.25">
      <c r="A5" s="6" t="s">
        <v>21</v>
      </c>
      <c r="B5" s="6">
        <v>30.828060000000001</v>
      </c>
      <c r="C5" s="6">
        <v>11.6188</v>
      </c>
      <c r="D5" s="6">
        <v>6.5396700000000001</v>
      </c>
      <c r="E5" s="6">
        <v>1.9979E-2</v>
      </c>
      <c r="F5" s="6">
        <v>43.311030000000002</v>
      </c>
      <c r="G5" s="6">
        <v>6.5771550000000003</v>
      </c>
      <c r="H5" s="6">
        <v>98.894710000000003</v>
      </c>
    </row>
    <row r="6" spans="1:8" x14ac:dyDescent="0.25">
      <c r="A6" s="6" t="s">
        <v>21</v>
      </c>
      <c r="B6" s="6">
        <v>30.740469999999998</v>
      </c>
      <c r="C6" s="6">
        <v>12.15671</v>
      </c>
      <c r="D6" s="6">
        <v>6.6087220000000002</v>
      </c>
      <c r="E6" s="6">
        <v>2.0771999999999999E-2</v>
      </c>
      <c r="F6" s="6">
        <v>43.042180000000002</v>
      </c>
      <c r="G6" s="6">
        <v>5.7329400000000001</v>
      </c>
      <c r="H6" s="6">
        <v>98.3018</v>
      </c>
    </row>
    <row r="7" spans="1:8" x14ac:dyDescent="0.25">
      <c r="A7" s="6" t="s">
        <v>21</v>
      </c>
      <c r="B7" s="6">
        <v>30.60202</v>
      </c>
      <c r="C7" s="6">
        <v>10.638030000000001</v>
      </c>
      <c r="D7" s="6">
        <v>6.727144</v>
      </c>
      <c r="E7" s="6">
        <v>1.0000000000000001E-5</v>
      </c>
      <c r="F7" s="6">
        <v>42.7742</v>
      </c>
      <c r="G7" s="6">
        <v>8.4090009999999999</v>
      </c>
      <c r="H7" s="6">
        <v>99.150419999999997</v>
      </c>
    </row>
    <row r="8" spans="1:8" x14ac:dyDescent="0.25">
      <c r="A8" s="6" t="s">
        <v>21</v>
      </c>
      <c r="B8" s="6">
        <v>31.007660000000001</v>
      </c>
      <c r="C8" s="6">
        <v>11.88006</v>
      </c>
      <c r="D8" s="6">
        <v>6.6196320000000002</v>
      </c>
      <c r="E8" s="6">
        <v>2.6963000000000001E-2</v>
      </c>
      <c r="F8" s="6">
        <v>43.053980000000003</v>
      </c>
      <c r="G8" s="6">
        <v>6.4818410000000002</v>
      </c>
      <c r="H8" s="6">
        <v>99.070149999999998</v>
      </c>
    </row>
    <row r="9" spans="1:8" x14ac:dyDescent="0.25">
      <c r="A9" s="6" t="s">
        <v>21</v>
      </c>
      <c r="B9" s="6">
        <v>31.021540000000002</v>
      </c>
      <c r="C9" s="6">
        <v>11.71945</v>
      </c>
      <c r="D9" s="6">
        <v>6.6976129999999996</v>
      </c>
      <c r="E9" s="6">
        <v>1.0000000000000001E-5</v>
      </c>
      <c r="F9" s="6">
        <v>42.789569999999998</v>
      </c>
      <c r="G9" s="6">
        <v>6.4545349999999999</v>
      </c>
      <c r="H9" s="6">
        <v>98.682720000000003</v>
      </c>
    </row>
    <row r="10" spans="1:8" x14ac:dyDescent="0.25">
      <c r="A10" s="6" t="s">
        <v>21</v>
      </c>
      <c r="B10" s="6">
        <v>30.475069999999999</v>
      </c>
      <c r="C10" s="6">
        <v>10.659179999999999</v>
      </c>
      <c r="D10" s="6">
        <v>6.5806009999999997</v>
      </c>
      <c r="E10" s="6">
        <v>1.0000000000000001E-5</v>
      </c>
      <c r="F10" s="6">
        <v>42.604930000000003</v>
      </c>
      <c r="G10" s="6">
        <v>7.9691190000000001</v>
      </c>
      <c r="H10" s="6">
        <v>98.334329999999994</v>
      </c>
    </row>
    <row r="11" spans="1:8" x14ac:dyDescent="0.25">
      <c r="A11" s="6" t="s">
        <v>21</v>
      </c>
      <c r="B11" s="6">
        <v>30.417929999999998</v>
      </c>
      <c r="C11" s="6">
        <v>10.14179</v>
      </c>
      <c r="D11" s="6">
        <v>6.6477830000000004</v>
      </c>
      <c r="E11" s="6">
        <v>1.0000000000000001E-5</v>
      </c>
      <c r="F11" s="6">
        <v>43.044130000000003</v>
      </c>
      <c r="G11" s="6">
        <v>9.1616339999999994</v>
      </c>
      <c r="H11" s="6">
        <v>99.41328</v>
      </c>
    </row>
    <row r="12" spans="1:8" x14ac:dyDescent="0.25">
      <c r="A12" s="6" t="s">
        <v>21</v>
      </c>
      <c r="B12" s="6">
        <v>30.56973</v>
      </c>
      <c r="C12" s="6">
        <v>10.68028</v>
      </c>
      <c r="D12" s="6">
        <v>6.6638869999999999</v>
      </c>
      <c r="E12" s="6">
        <v>1.0000000000000001E-5</v>
      </c>
      <c r="F12" s="6">
        <v>42.730269999999997</v>
      </c>
      <c r="G12" s="6">
        <v>8.2864339999999999</v>
      </c>
      <c r="H12" s="6">
        <v>98.930629999999994</v>
      </c>
    </row>
    <row r="13" spans="1:8" x14ac:dyDescent="0.25">
      <c r="A13" s="6" t="s">
        <v>21</v>
      </c>
      <c r="B13" s="6">
        <v>30.179030000000001</v>
      </c>
      <c r="C13" s="6">
        <v>9.425084</v>
      </c>
      <c r="D13" s="6">
        <v>6.6583119999999996</v>
      </c>
      <c r="E13" s="6">
        <v>9.9520000000000008E-3</v>
      </c>
      <c r="F13" s="6">
        <v>42.290179999999999</v>
      </c>
      <c r="G13" s="6">
        <v>10.21523</v>
      </c>
      <c r="H13" s="6">
        <v>98.777799999999999</v>
      </c>
    </row>
    <row r="15" spans="1:8" x14ac:dyDescent="0.25">
      <c r="A15" s="6" t="s">
        <v>22</v>
      </c>
      <c r="B15" s="6">
        <v>30.649056666666663</v>
      </c>
      <c r="C15" s="6">
        <v>10.991042666666665</v>
      </c>
      <c r="D15" s="6">
        <v>6.6381515555555559</v>
      </c>
      <c r="E15" s="6">
        <v>8.6351111111111108E-3</v>
      </c>
      <c r="F15" s="6">
        <v>42.848941111111117</v>
      </c>
      <c r="G15" s="6">
        <v>7.6986543333333337</v>
      </c>
      <c r="H15" s="6">
        <v>98.839537777777764</v>
      </c>
    </row>
    <row r="16" spans="1:8" x14ac:dyDescent="0.25">
      <c r="A16" s="6" t="s">
        <v>23</v>
      </c>
      <c r="B16" s="6">
        <v>0.27858120602438408</v>
      </c>
      <c r="C16" s="6">
        <v>0.90681927007756091</v>
      </c>
      <c r="D16" s="6">
        <v>5.7918688471664911E-2</v>
      </c>
      <c r="E16" s="6">
        <v>1.1099528722477865E-2</v>
      </c>
      <c r="F16" s="6">
        <v>0.30123837207618775</v>
      </c>
      <c r="G16" s="6">
        <v>1.4810027113891446</v>
      </c>
      <c r="H16" s="6">
        <v>0.36454626639762017</v>
      </c>
    </row>
    <row r="19" spans="1:8" x14ac:dyDescent="0.25">
      <c r="A19" t="s">
        <v>2</v>
      </c>
    </row>
    <row r="21" spans="1:8" x14ac:dyDescent="0.25">
      <c r="A21" t="s">
        <v>3</v>
      </c>
      <c r="B21" t="s">
        <v>4</v>
      </c>
      <c r="C21" t="s">
        <v>5</v>
      </c>
      <c r="D21" t="s">
        <v>8</v>
      </c>
      <c r="E21" t="s">
        <v>6</v>
      </c>
    </row>
    <row r="22" spans="1:8" x14ac:dyDescent="0.25">
      <c r="A22" t="s">
        <v>0</v>
      </c>
      <c r="B22">
        <v>30.65</v>
      </c>
      <c r="C22">
        <v>32.064</v>
      </c>
      <c r="D22">
        <f>B22/C22</f>
        <v>0.95590069860279436</v>
      </c>
      <c r="E22" s="5">
        <f>D22*D32</f>
        <v>8</v>
      </c>
    </row>
    <row r="23" spans="1:8" x14ac:dyDescent="0.25">
      <c r="A23" t="s">
        <v>1</v>
      </c>
      <c r="B23">
        <v>7.7</v>
      </c>
      <c r="C23">
        <v>107.87</v>
      </c>
      <c r="D23">
        <f t="shared" ref="D23:D27" si="0">B23/C23</f>
        <v>7.1382219338092148E-2</v>
      </c>
      <c r="E23" s="5">
        <f>D23*D32</f>
        <v>0.59740280087610753</v>
      </c>
      <c r="G23" t="s">
        <v>14</v>
      </c>
      <c r="H23" s="5">
        <f>SUM(E23:E27)</f>
        <v>6.0621947525258557</v>
      </c>
    </row>
    <row r="24" spans="1:8" x14ac:dyDescent="0.25">
      <c r="A24" t="s">
        <v>12</v>
      </c>
      <c r="B24">
        <v>10.99</v>
      </c>
      <c r="C24">
        <v>63.54</v>
      </c>
      <c r="D24">
        <f>B24/C24</f>
        <v>0.17296191375511488</v>
      </c>
      <c r="E24" s="5">
        <f>D24*D32</f>
        <v>1.4475303889446014</v>
      </c>
    </row>
    <row r="25" spans="1:8" x14ac:dyDescent="0.25">
      <c r="A25" t="s">
        <v>13</v>
      </c>
      <c r="B25">
        <v>0.01</v>
      </c>
      <c r="C25">
        <v>65.39</v>
      </c>
      <c r="D25">
        <f>B25/C25</f>
        <v>1.529285823520416E-4</v>
      </c>
      <c r="E25" s="5">
        <f>D25*D32</f>
        <v>1.2798700331578107E-3</v>
      </c>
    </row>
    <row r="26" spans="1:8" x14ac:dyDescent="0.25">
      <c r="A26" t="s">
        <v>11</v>
      </c>
      <c r="B26">
        <v>6.64</v>
      </c>
      <c r="C26">
        <v>55.847000000000001</v>
      </c>
      <c r="D26">
        <f t="shared" si="0"/>
        <v>0.11889627016670545</v>
      </c>
      <c r="E26" s="5">
        <f>D26*D32</f>
        <v>0.9950512252202921</v>
      </c>
    </row>
    <row r="27" spans="1:8" x14ac:dyDescent="0.25">
      <c r="A27" t="s">
        <v>15</v>
      </c>
      <c r="B27">
        <v>42.85</v>
      </c>
      <c r="C27">
        <v>118.71</v>
      </c>
      <c r="D27">
        <f t="shared" si="0"/>
        <v>0.36096369303344289</v>
      </c>
      <c r="E27" s="5">
        <f>D27*D32</f>
        <v>3.0209304674516968</v>
      </c>
    </row>
    <row r="28" spans="1:8" x14ac:dyDescent="0.25">
      <c r="A28" t="s">
        <v>7</v>
      </c>
      <c r="B28">
        <f>SUM(B22:B27)</f>
        <v>98.84</v>
      </c>
    </row>
    <row r="30" spans="1:8" x14ac:dyDescent="0.25">
      <c r="C30" t="s">
        <v>9</v>
      </c>
      <c r="F30" s="2">
        <v>8</v>
      </c>
    </row>
    <row r="32" spans="1:8" x14ac:dyDescent="0.25">
      <c r="C32" s="1" t="s">
        <v>10</v>
      </c>
      <c r="D32">
        <f>F30/D22</f>
        <v>8.3690701468189239</v>
      </c>
    </row>
    <row r="35" spans="1:10" ht="20.25" x14ac:dyDescent="0.35">
      <c r="A35" s="4" t="s">
        <v>24</v>
      </c>
      <c r="B35" s="6"/>
      <c r="C35" s="6"/>
      <c r="D35" s="4" t="s">
        <v>27</v>
      </c>
      <c r="F35" s="4"/>
      <c r="G35" s="3"/>
      <c r="H35" s="3"/>
      <c r="I35" s="3"/>
      <c r="J35" s="3"/>
    </row>
    <row r="36" spans="1:10" ht="20.25" x14ac:dyDescent="0.35">
      <c r="A36" s="4" t="s">
        <v>25</v>
      </c>
      <c r="B36" s="3"/>
      <c r="C36" s="3"/>
      <c r="D36" s="4" t="s">
        <v>26</v>
      </c>
      <c r="E36" s="4"/>
      <c r="F36" s="4"/>
      <c r="G36" s="3"/>
      <c r="H36" s="3"/>
      <c r="I36" s="3"/>
      <c r="J3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yang</cp:lastModifiedBy>
  <dcterms:created xsi:type="dcterms:W3CDTF">2010-08-17T14:25:27Z</dcterms:created>
  <dcterms:modified xsi:type="dcterms:W3CDTF">2012-09-26T22:08:52Z</dcterms:modified>
</cp:coreProperties>
</file>