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91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18" i="1"/>
  <c r="F18" i="1"/>
  <c r="E18" i="1"/>
  <c r="D18" i="1"/>
  <c r="C18" i="1"/>
  <c r="B18" i="1"/>
  <c r="H19" i="1" l="1"/>
  <c r="H18" i="1"/>
</calcChain>
</file>

<file path=xl/sharedStrings.xml><?xml version="1.0" encoding="utf-8"?>
<sst xmlns="http://schemas.openxmlformats.org/spreadsheetml/2006/main" count="42" uniqueCount="28">
  <si>
    <t xml:space="preserve"> </t>
  </si>
  <si>
    <t>Oxide</t>
  </si>
  <si>
    <t>Comment</t>
  </si>
  <si>
    <t>Total</t>
  </si>
  <si>
    <t>MgO</t>
  </si>
  <si>
    <t>Al2O3</t>
  </si>
  <si>
    <t>SiO2</t>
  </si>
  <si>
    <t>CaO</t>
  </si>
  <si>
    <t>Mn2O3</t>
  </si>
  <si>
    <t>Fe2O3</t>
  </si>
  <si>
    <t>R140132</t>
  </si>
  <si>
    <t>Ave.</t>
  </si>
  <si>
    <t>S.D.</t>
  </si>
  <si>
    <t>Ideal formula:</t>
  </si>
  <si>
    <r>
      <t>Ca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Mn</t>
    </r>
    <r>
      <rPr>
        <b/>
        <vertAlign val="superscript"/>
        <sz val="12"/>
        <color theme="1"/>
        <rFont val="Calibri"/>
        <family val="2"/>
        <scheme val="minor"/>
      </rPr>
      <t>3+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Si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"/>
        <family val="2"/>
        <scheme val="minor"/>
      </rPr>
      <t>11</t>
    </r>
    <r>
      <rPr>
        <b/>
        <sz val="12"/>
        <color theme="1"/>
        <rFont val="Calibri"/>
        <family val="2"/>
        <scheme val="minor"/>
      </rPr>
      <t>(OH)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·2H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</si>
  <si>
    <t>Emperical formula:</t>
  </si>
  <si>
    <t>to bring the total close to 100%.</t>
  </si>
  <si>
    <r>
      <t>(Ca</t>
    </r>
    <r>
      <rPr>
        <b/>
        <vertAlign val="subscript"/>
        <sz val="12"/>
        <color theme="1"/>
        <rFont val="Calibri"/>
        <family val="2"/>
        <scheme val="minor"/>
      </rPr>
      <t>1.96</t>
    </r>
    <r>
      <rPr>
        <b/>
        <sz val="12"/>
        <color theme="1"/>
        <rFont val="Calibri"/>
        <family val="2"/>
        <scheme val="minor"/>
      </rPr>
      <t>Mg</t>
    </r>
    <r>
      <rPr>
        <b/>
        <vertAlign val="subscript"/>
        <sz val="12"/>
        <color theme="1"/>
        <rFont val="Calibri"/>
        <family val="2"/>
        <scheme val="minor"/>
      </rPr>
      <t>0.02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"/>
        <family val="2"/>
      </rPr>
      <t>Σ1.98</t>
    </r>
    <r>
      <rPr>
        <b/>
        <sz val="12"/>
        <color theme="1"/>
        <rFont val="Calibri"/>
        <family val="2"/>
        <scheme val="minor"/>
      </rPr>
      <t>(Mn</t>
    </r>
    <r>
      <rPr>
        <b/>
        <vertAlign val="superscript"/>
        <sz val="12"/>
        <color theme="1"/>
        <rFont val="Calibri"/>
        <family val="2"/>
        <scheme val="minor"/>
      </rPr>
      <t>3+</t>
    </r>
    <r>
      <rPr>
        <b/>
        <vertAlign val="subscript"/>
        <sz val="12"/>
        <color theme="1"/>
        <rFont val="Calibri"/>
        <family val="2"/>
        <scheme val="minor"/>
      </rPr>
      <t>1.97</t>
    </r>
    <r>
      <rPr>
        <b/>
        <sz val="12"/>
        <color theme="1"/>
        <rFont val="Calibri"/>
        <family val="2"/>
        <scheme val="minor"/>
      </rPr>
      <t>Fe</t>
    </r>
    <r>
      <rPr>
        <b/>
        <vertAlign val="superscript"/>
        <sz val="12"/>
        <color theme="1"/>
        <rFont val="Calibri"/>
        <family val="2"/>
        <scheme val="minor"/>
      </rPr>
      <t>3+</t>
    </r>
    <r>
      <rPr>
        <b/>
        <vertAlign val="subscript"/>
        <sz val="12"/>
        <color theme="1"/>
        <rFont val="Calibri"/>
        <family val="2"/>
        <scheme val="minor"/>
      </rPr>
      <t>0.04</t>
    </r>
    <r>
      <rPr>
        <b/>
        <sz val="12"/>
        <color theme="1"/>
        <rFont val="Calibri"/>
        <family val="2"/>
        <scheme val="minor"/>
      </rPr>
      <t>Al</t>
    </r>
    <r>
      <rPr>
        <b/>
        <vertAlign val="subscript"/>
        <sz val="12"/>
        <color theme="1"/>
        <rFont val="Calibri"/>
        <family val="2"/>
        <scheme val="minor"/>
      </rPr>
      <t>0.01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bscript"/>
        <sz val="12"/>
        <color theme="1"/>
        <rFont val="Calibri"/>
        <family val="2"/>
        <scheme val="minor"/>
      </rPr>
      <t>Σ2.02</t>
    </r>
    <r>
      <rPr>
        <b/>
        <sz val="12"/>
        <color theme="1"/>
        <rFont val="Calibri"/>
        <family val="2"/>
        <scheme val="minor"/>
      </rPr>
      <t>Si</t>
    </r>
    <r>
      <rPr>
        <b/>
        <vertAlign val="subscript"/>
        <sz val="12"/>
        <color theme="1"/>
        <rFont val="Calibri"/>
        <family val="2"/>
        <scheme val="minor"/>
      </rPr>
      <t>4.00</t>
    </r>
    <r>
      <rPr>
        <b/>
        <sz val="12"/>
        <color theme="1"/>
        <rFont val="Calibri"/>
        <family val="2"/>
        <scheme val="minor"/>
      </rPr>
      <t>O</t>
    </r>
    <r>
      <rPr>
        <b/>
        <vertAlign val="subscript"/>
        <sz val="12"/>
        <color theme="1"/>
        <rFont val="Calibri"/>
        <family val="2"/>
        <scheme val="minor"/>
      </rPr>
      <t>11</t>
    </r>
    <r>
      <rPr>
        <b/>
        <sz val="12"/>
        <color theme="1"/>
        <rFont val="Calibri"/>
        <family val="2"/>
        <scheme val="minor"/>
      </rPr>
      <t>(OH)</t>
    </r>
    <r>
      <rPr>
        <b/>
        <vertAlign val="sub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>·2H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O</t>
    </r>
  </si>
  <si>
    <t xml:space="preserve">The emperical formula was calculated based on 17 O atoms, with 12.17 wt.% H2O added </t>
  </si>
  <si>
    <t xml:space="preserve">Column Conditions :  Cond 1 : 15keV 20nA  </t>
  </si>
  <si>
    <t xml:space="preserve">Standard Name :   </t>
  </si>
  <si>
    <t xml:space="preserve"> Mg, Si On ol-fo92 </t>
  </si>
  <si>
    <t xml:space="preserve"> Al On anor-hk </t>
  </si>
  <si>
    <t xml:space="preserve"> Ca On diopside </t>
  </si>
  <si>
    <t xml:space="preserve"> Mn On rhod791 </t>
  </si>
  <si>
    <t xml:space="preserve"> Fe On fayalite </t>
  </si>
  <si>
    <t xml:space="preserve"> Sr On SrTiO3 </t>
  </si>
  <si>
    <t xml:space="preserve">Beam Size :  &lt; 1 µm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</si>
</sst>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3" workbookViewId="0">
      <selection activeCell="C24" sqref="C24"/>
    </sheetView>
  </sheetViews>
  <sheetFormatPr defaultRowHeight="15" x14ac:dyDescent="0.25"/>
  <sheetData>
    <row r="1" spans="1:8" x14ac:dyDescent="0.25">
      <c r="A1" s="1"/>
      <c r="B1" s="1" t="s">
        <v>1</v>
      </c>
      <c r="C1" s="1"/>
      <c r="D1" s="1"/>
      <c r="E1" s="1"/>
      <c r="F1" s="1"/>
      <c r="G1" s="1"/>
      <c r="H1" s="1" t="s">
        <v>0</v>
      </c>
    </row>
    <row r="2" spans="1:8" x14ac:dyDescent="0.25">
      <c r="A2" s="1" t="s">
        <v>2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3</v>
      </c>
    </row>
    <row r="3" spans="1:8" x14ac:dyDescent="0.25">
      <c r="A3" s="2" t="s">
        <v>10</v>
      </c>
      <c r="B3" s="2">
        <v>1.7E-5</v>
      </c>
      <c r="C3" s="2">
        <v>0.14011899999999999</v>
      </c>
      <c r="D3" s="2">
        <v>40.804229999999997</v>
      </c>
      <c r="E3" s="2">
        <v>18.466850000000001</v>
      </c>
      <c r="F3" s="2">
        <v>26.92942</v>
      </c>
      <c r="G3" s="2">
        <v>0.30082500000000001</v>
      </c>
      <c r="H3" s="2">
        <f>SUM(B3:G3)</f>
        <v>86.641460999999993</v>
      </c>
    </row>
    <row r="4" spans="1:8" x14ac:dyDescent="0.25">
      <c r="A4" s="2" t="s">
        <v>10</v>
      </c>
      <c r="B4" s="2">
        <v>5.0408000000000001E-2</v>
      </c>
      <c r="C4" s="2">
        <v>6.7688999999999999E-2</v>
      </c>
      <c r="D4" s="2">
        <v>40.315150000000003</v>
      </c>
      <c r="E4" s="2">
        <v>18.53192</v>
      </c>
      <c r="F4" s="2">
        <v>26.868069999999999</v>
      </c>
      <c r="G4" s="2">
        <v>0.22509399999999999</v>
      </c>
      <c r="H4" s="2">
        <f t="shared" ref="H4:H18" si="0">SUM(B4:G4)</f>
        <v>86.058330999999995</v>
      </c>
    </row>
    <row r="5" spans="1:8" x14ac:dyDescent="0.25">
      <c r="A5" s="2" t="s">
        <v>10</v>
      </c>
      <c r="B5" s="2">
        <v>0.25978400000000001</v>
      </c>
      <c r="C5" s="2">
        <v>7.4887999999999996E-2</v>
      </c>
      <c r="D5" s="2">
        <v>40.361620000000002</v>
      </c>
      <c r="E5" s="2">
        <v>18.638290000000001</v>
      </c>
      <c r="F5" s="2">
        <v>25.327259999999999</v>
      </c>
      <c r="G5" s="2">
        <v>0.88406200000000001</v>
      </c>
      <c r="H5" s="2">
        <f t="shared" si="0"/>
        <v>85.545903999999993</v>
      </c>
    </row>
    <row r="6" spans="1:8" x14ac:dyDescent="0.25">
      <c r="A6" s="2" t="s">
        <v>10</v>
      </c>
      <c r="B6" s="2">
        <v>0.22716800000000001</v>
      </c>
      <c r="C6" s="2">
        <v>5.1943999999999997E-2</v>
      </c>
      <c r="D6" s="2">
        <v>40.401989999999998</v>
      </c>
      <c r="E6" s="2">
        <v>18.298079999999999</v>
      </c>
      <c r="F6" s="2">
        <v>26.27365</v>
      </c>
      <c r="G6" s="2">
        <v>0.225716</v>
      </c>
      <c r="H6" s="2">
        <f t="shared" si="0"/>
        <v>85.478548000000004</v>
      </c>
    </row>
    <row r="7" spans="1:8" x14ac:dyDescent="0.25">
      <c r="A7" s="2" t="s">
        <v>10</v>
      </c>
      <c r="B7" s="2">
        <v>0.194497</v>
      </c>
      <c r="C7" s="2">
        <v>3.9380999999999999E-2</v>
      </c>
      <c r="D7" s="2">
        <v>40.664189999999998</v>
      </c>
      <c r="E7" s="2">
        <v>18.439640000000001</v>
      </c>
      <c r="F7" s="2">
        <v>26.233930000000001</v>
      </c>
      <c r="G7" s="2">
        <v>0.181536</v>
      </c>
      <c r="H7" s="2">
        <f t="shared" si="0"/>
        <v>85.753173999999987</v>
      </c>
    </row>
    <row r="8" spans="1:8" x14ac:dyDescent="0.25">
      <c r="A8" s="2" t="s">
        <v>10</v>
      </c>
      <c r="B8" s="2">
        <v>0.200492</v>
      </c>
      <c r="C8" s="2">
        <v>0.102257</v>
      </c>
      <c r="D8" s="2">
        <v>40.681379999999997</v>
      </c>
      <c r="E8" s="2">
        <v>18.34477</v>
      </c>
      <c r="F8" s="2">
        <v>25.516459999999999</v>
      </c>
      <c r="G8" s="2">
        <v>0.44012099999999998</v>
      </c>
      <c r="H8" s="2">
        <f t="shared" si="0"/>
        <v>85.285479999999993</v>
      </c>
    </row>
    <row r="9" spans="1:8" x14ac:dyDescent="0.25">
      <c r="A9" s="2" t="s">
        <v>10</v>
      </c>
      <c r="B9" s="2">
        <v>0.38976300000000003</v>
      </c>
      <c r="C9" s="2">
        <v>6.9870000000000002E-2</v>
      </c>
      <c r="D9" s="2">
        <v>40.77158</v>
      </c>
      <c r="E9" s="2">
        <v>18.761500000000002</v>
      </c>
      <c r="F9" s="2">
        <v>25.718689999999999</v>
      </c>
      <c r="G9" s="2">
        <v>0.48066300000000001</v>
      </c>
      <c r="H9" s="2">
        <f t="shared" si="0"/>
        <v>86.192065999999997</v>
      </c>
    </row>
    <row r="10" spans="1:8" x14ac:dyDescent="0.25">
      <c r="A10" s="2" t="s">
        <v>10</v>
      </c>
      <c r="B10" s="2">
        <v>0.40319199999999999</v>
      </c>
      <c r="C10" s="2">
        <v>8.9191000000000006E-2</v>
      </c>
      <c r="D10" s="2">
        <v>40.833680000000001</v>
      </c>
      <c r="E10" s="2">
        <v>18.70683</v>
      </c>
      <c r="F10" s="2">
        <v>25.512910000000002</v>
      </c>
      <c r="G10" s="2">
        <v>0.90402199999999999</v>
      </c>
      <c r="H10" s="2">
        <f t="shared" si="0"/>
        <v>86.449825000000004</v>
      </c>
    </row>
    <row r="11" spans="1:8" x14ac:dyDescent="0.25">
      <c r="A11" s="2" t="s">
        <v>10</v>
      </c>
      <c r="B11" s="2">
        <v>0.41452</v>
      </c>
      <c r="C11" s="2">
        <v>3.9530000000000003E-2</v>
      </c>
      <c r="D11" s="2">
        <v>40.790869999999998</v>
      </c>
      <c r="E11" s="2">
        <v>18.71959</v>
      </c>
      <c r="F11" s="2">
        <v>25.151800000000001</v>
      </c>
      <c r="G11" s="2">
        <v>0.97365900000000005</v>
      </c>
      <c r="H11" s="2">
        <f t="shared" si="0"/>
        <v>86.089968999999996</v>
      </c>
    </row>
    <row r="12" spans="1:8" x14ac:dyDescent="0.25">
      <c r="A12" s="2" t="s">
        <v>10</v>
      </c>
      <c r="B12" s="2">
        <v>2.555E-2</v>
      </c>
      <c r="C12" s="2">
        <v>8.9770000000000006E-3</v>
      </c>
      <c r="D12" s="2">
        <v>40.86177</v>
      </c>
      <c r="E12" s="2">
        <v>18.49897</v>
      </c>
      <c r="F12" s="2">
        <v>26.928550000000001</v>
      </c>
      <c r="G12" s="2">
        <v>0.44764399999999999</v>
      </c>
      <c r="H12" s="2">
        <f t="shared" si="0"/>
        <v>86.771460999999988</v>
      </c>
    </row>
    <row r="13" spans="1:8" x14ac:dyDescent="0.25">
      <c r="A13" s="2" t="s">
        <v>10</v>
      </c>
      <c r="B13" s="2">
        <v>5.0083999999999997E-2</v>
      </c>
      <c r="C13" s="2">
        <v>3.0809E-2</v>
      </c>
      <c r="D13" s="2">
        <v>40.548459999999999</v>
      </c>
      <c r="E13" s="2">
        <v>18.63645</v>
      </c>
      <c r="F13" s="2">
        <v>26.60228</v>
      </c>
      <c r="G13" s="2">
        <v>0.638741</v>
      </c>
      <c r="H13" s="2">
        <f t="shared" si="0"/>
        <v>86.506824000000009</v>
      </c>
    </row>
    <row r="14" spans="1:8" x14ac:dyDescent="0.25">
      <c r="A14" s="2" t="s">
        <v>10</v>
      </c>
      <c r="B14" s="2">
        <v>6.1585000000000001E-2</v>
      </c>
      <c r="C14" s="2">
        <v>2.1541000000000001E-2</v>
      </c>
      <c r="D14" s="2">
        <v>41.567729999999997</v>
      </c>
      <c r="E14" s="2">
        <v>18.527249999999999</v>
      </c>
      <c r="F14" s="2">
        <v>26.471240000000002</v>
      </c>
      <c r="G14" s="2">
        <v>0.61626599999999998</v>
      </c>
      <c r="H14" s="2">
        <f t="shared" si="0"/>
        <v>87.265612000000004</v>
      </c>
    </row>
    <row r="15" spans="1:8" x14ac:dyDescent="0.25">
      <c r="A15" s="2" t="s">
        <v>10</v>
      </c>
      <c r="B15" s="2">
        <v>6.2331999999999999E-2</v>
      </c>
      <c r="C15" s="2">
        <v>1.9963999999999999E-2</v>
      </c>
      <c r="D15" s="2">
        <v>40.32358</v>
      </c>
      <c r="E15" s="2">
        <v>18.542079999999999</v>
      </c>
      <c r="F15" s="2">
        <v>26.674759999999999</v>
      </c>
      <c r="G15" s="2">
        <v>0.74418700000000004</v>
      </c>
      <c r="H15" s="2">
        <f t="shared" si="0"/>
        <v>86.366902999999994</v>
      </c>
    </row>
    <row r="16" spans="1:8" x14ac:dyDescent="0.25">
      <c r="A16" s="2" t="s">
        <v>10</v>
      </c>
      <c r="B16" s="2">
        <v>4.1038999999999999E-2</v>
      </c>
      <c r="C16" s="2">
        <v>5.4441000000000003E-2</v>
      </c>
      <c r="D16" s="2">
        <v>39.943379999999998</v>
      </c>
      <c r="E16" s="2">
        <v>18.415849999999999</v>
      </c>
      <c r="F16" s="2">
        <v>26.48527</v>
      </c>
      <c r="G16" s="2">
        <v>0.54454199999999997</v>
      </c>
      <c r="H16" s="2">
        <f t="shared" si="0"/>
        <v>85.484521999999998</v>
      </c>
    </row>
    <row r="17" spans="1:11" x14ac:dyDescent="0.25">
      <c r="A17" s="2" t="s">
        <v>10</v>
      </c>
      <c r="B17" s="2">
        <v>7.8233999999999998E-2</v>
      </c>
      <c r="C17" s="2">
        <v>5.9006000000000003E-2</v>
      </c>
      <c r="D17" s="2">
        <v>40.30003</v>
      </c>
      <c r="E17" s="2">
        <v>18.318439999999999</v>
      </c>
      <c r="F17" s="2">
        <v>26.58173</v>
      </c>
      <c r="G17" s="2">
        <v>0.35832199999999997</v>
      </c>
      <c r="H17" s="2">
        <f t="shared" si="0"/>
        <v>85.695761999999988</v>
      </c>
    </row>
    <row r="18" spans="1:11" x14ac:dyDescent="0.25">
      <c r="A18" t="s">
        <v>11</v>
      </c>
      <c r="B18">
        <f t="shared" ref="B18:G18" si="1">AVERAGE(B3:B17)</f>
        <v>0.16391100000000003</v>
      </c>
      <c r="C18" s="2">
        <f t="shared" si="1"/>
        <v>5.7973799999999992E-2</v>
      </c>
      <c r="D18" s="2">
        <f t="shared" si="1"/>
        <v>40.611309333333331</v>
      </c>
      <c r="E18" s="2">
        <f t="shared" si="1"/>
        <v>18.523100666666668</v>
      </c>
      <c r="F18" s="2">
        <f t="shared" si="1"/>
        <v>26.218401333333336</v>
      </c>
      <c r="G18" s="2">
        <f t="shared" si="1"/>
        <v>0.53102666666666665</v>
      </c>
      <c r="H18" s="2">
        <f t="shared" si="0"/>
        <v>86.105722799999995</v>
      </c>
    </row>
    <row r="19" spans="1:11" x14ac:dyDescent="0.25">
      <c r="A19" t="s">
        <v>12</v>
      </c>
      <c r="B19">
        <f>STDEV(B3:B17)</f>
        <v>0.14677671419199978</v>
      </c>
      <c r="C19" s="2">
        <f t="shared" ref="C19:H19" si="2">STDEV(C3:C17)</f>
        <v>3.4694401833725283E-2</v>
      </c>
      <c r="D19" s="2">
        <f t="shared" si="2"/>
        <v>0.37353575463719746</v>
      </c>
      <c r="E19" s="2">
        <f t="shared" si="2"/>
        <v>0.14694692076036339</v>
      </c>
      <c r="F19" s="2">
        <f t="shared" si="2"/>
        <v>0.61120045916524779</v>
      </c>
      <c r="G19" s="2">
        <f t="shared" si="2"/>
        <v>0.25824916049584651</v>
      </c>
      <c r="H19" s="2">
        <f t="shared" si="2"/>
        <v>0.56636757058849729</v>
      </c>
    </row>
    <row r="22" spans="1:11" ht="18.75" x14ac:dyDescent="0.25">
      <c r="A22" s="2" t="s">
        <v>13</v>
      </c>
      <c r="B22" s="2"/>
      <c r="C22" s="3" t="s">
        <v>14</v>
      </c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8.75" x14ac:dyDescent="0.25">
      <c r="A24" s="2" t="s">
        <v>15</v>
      </c>
      <c r="B24" s="2"/>
      <c r="C24" s="3" t="s">
        <v>17</v>
      </c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 t="s">
        <v>18</v>
      </c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 t="s">
        <v>16</v>
      </c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32" spans="1:11" x14ac:dyDescent="0.25">
      <c r="A32" s="2" t="s">
        <v>19</v>
      </c>
      <c r="B32" s="2"/>
      <c r="C32" s="2"/>
      <c r="D32" s="2"/>
    </row>
    <row r="33" spans="1:4" x14ac:dyDescent="0.25">
      <c r="A33" s="2" t="s">
        <v>20</v>
      </c>
      <c r="B33" s="2"/>
      <c r="C33" s="2"/>
      <c r="D33" s="2"/>
    </row>
    <row r="34" spans="1:4" x14ac:dyDescent="0.25">
      <c r="A34" s="2" t="s">
        <v>21</v>
      </c>
      <c r="B34" s="2"/>
      <c r="C34" s="2"/>
      <c r="D34" s="2"/>
    </row>
    <row r="35" spans="1:4" x14ac:dyDescent="0.25">
      <c r="A35" s="2" t="s">
        <v>22</v>
      </c>
      <c r="B35" s="2"/>
      <c r="C35" s="2"/>
      <c r="D35" s="2"/>
    </row>
    <row r="36" spans="1:4" x14ac:dyDescent="0.25">
      <c r="A36" s="2" t="s">
        <v>23</v>
      </c>
      <c r="B36" s="2"/>
      <c r="C36" s="2"/>
      <c r="D36" s="2"/>
    </row>
    <row r="37" spans="1:4" x14ac:dyDescent="0.25">
      <c r="A37" s="2" t="s">
        <v>24</v>
      </c>
      <c r="B37" s="2"/>
      <c r="C37" s="2"/>
      <c r="D37" s="2"/>
    </row>
    <row r="38" spans="1:4" x14ac:dyDescent="0.25">
      <c r="A38" s="2" t="s">
        <v>25</v>
      </c>
      <c r="B38" s="2"/>
      <c r="C38" s="2"/>
      <c r="D38" s="2"/>
    </row>
    <row r="39" spans="1:4" x14ac:dyDescent="0.25">
      <c r="A39" s="2" t="s">
        <v>26</v>
      </c>
      <c r="B39" s="2"/>
      <c r="C39" s="2"/>
      <c r="D39" s="2"/>
    </row>
    <row r="40" spans="1:4" x14ac:dyDescent="0.25">
      <c r="A40" s="2" t="s">
        <v>27</v>
      </c>
      <c r="B40" s="2"/>
      <c r="C40" s="2"/>
      <c r="D4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yang</cp:lastModifiedBy>
  <dcterms:created xsi:type="dcterms:W3CDTF">2014-06-11T20:36:47Z</dcterms:created>
  <dcterms:modified xsi:type="dcterms:W3CDTF">2014-06-12T22:30:12Z</dcterms:modified>
</cp:coreProperties>
</file>