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05" windowWidth="13005" windowHeight="10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<sst xmlns="http://schemas.openxmlformats.org/spreadsheetml/2006/main" count="51" uniqueCount="36">
  <si>
    <t>SiO2</t>
  </si>
  <si>
    <t>MgO</t>
  </si>
  <si>
    <t>Al2O3</t>
  </si>
  <si>
    <t>CaO</t>
  </si>
  <si>
    <t>MnO</t>
  </si>
  <si>
    <t>FeO</t>
  </si>
  <si>
    <t>saphirine R060073</t>
  </si>
  <si>
    <t>Ka</t>
  </si>
  <si>
    <t>TAP</t>
  </si>
  <si>
    <t>PET</t>
  </si>
  <si>
    <t>Si</t>
  </si>
  <si>
    <t>diopside</t>
  </si>
  <si>
    <t>Mg</t>
  </si>
  <si>
    <t>Al</t>
  </si>
  <si>
    <t>anor-hk</t>
  </si>
  <si>
    <t>Ca</t>
  </si>
  <si>
    <t>Mn</t>
  </si>
  <si>
    <t>rhod-791</t>
  </si>
  <si>
    <t>Fe</t>
  </si>
  <si>
    <t>LIF</t>
  </si>
  <si>
    <t>fayalite</t>
  </si>
  <si>
    <t>Total</t>
  </si>
  <si>
    <t>cation numbers normalized to 20 O</t>
  </si>
  <si>
    <t>IVAl</t>
  </si>
  <si>
    <t>Si Al Mg Fe</t>
  </si>
  <si>
    <t>Fe3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</si>
  <si>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</si>
  <si>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</si>
  <si>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</si>
  <si>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</si>
  <si>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</si>
  <si>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</si>
  <si>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</si>
  <si>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</si>
  <si>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r>
      <rPr>
        <sz val="12"/>
        <rFont val="Times New Roman"/>
        <family val="1"/>
      </rPr>
      <t>Ideal Formula: (Al,Mg)</t>
    </r>
    <r>
      <rPr>
        <vertAlign val="subscript"/>
        <sz val="12"/>
        <rFont val="Times New Roman"/>
        <family val="1"/>
      </rPr>
      <t>8</t>
    </r>
    <r>
      <rPr>
        <sz val="12"/>
        <rFont val="Times New Roman"/>
        <family val="1"/>
      </rPr>
      <t>(Al,Si)</t>
    </r>
    <r>
      <rPr>
        <vertAlign val="subscript"/>
        <sz val="12"/>
        <rFont val="Times New Roman"/>
        <family val="1"/>
      </rPr>
      <t>6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20</t>
    </r>
  </si>
  <si>
    <r>
      <t>(Al</t>
    </r>
    <r>
      <rPr>
        <vertAlign val="subscript"/>
        <sz val="14"/>
        <rFont val="Times New Roman"/>
        <family val="1"/>
      </rPr>
      <t>4.17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3.66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0.21</t>
    </r>
    <r>
      <rPr>
        <sz val="14"/>
        <rFont val="Times New Roman"/>
        <family val="1"/>
      </rPr>
      <t>)(Al</t>
    </r>
    <r>
      <rPr>
        <vertAlign val="subscript"/>
        <sz val="14"/>
        <rFont val="Times New Roman"/>
        <family val="1"/>
      </rPr>
      <t>4.25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1.75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20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</si>
</sst>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4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3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vertAlign val="superscript"/>
      <sz val="14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0" fontId="8" fillId="0" borderId="0" xfId="0" applyFont="1" applyAlignment="1">
      <alignment/>
    </xf>
    <xf numFmtId="2" fontId="1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selection activeCell="V24" sqref="V24"/>
    </sheetView>
  </sheetViews>
  <sheetFormatPr defaultColWidth="5.25390625" defaultRowHeight="13.5"/>
  <cols>
    <col min="1" max="16384" width="5.25390625" style="1" customWidth="1"/>
  </cols>
  <sheetData>
    <row r="1" spans="1:22" ht="12.75">
      <c r="A1" s="1" t="s">
        <v>6</v>
      </c>
      <c r="V1" s="4" t="s">
        <v>24</v>
      </c>
    </row>
    <row r="2" spans="1:17" ht="12.75">
      <c r="A2" s="1" t="s">
        <v>0</v>
      </c>
      <c r="B2" s="2">
        <v>14.802</v>
      </c>
      <c r="C2" s="2">
        <v>14.942</v>
      </c>
      <c r="D2" s="2">
        <v>14.873</v>
      </c>
      <c r="E2" s="2">
        <v>14.896</v>
      </c>
      <c r="F2" s="2">
        <v>14.778</v>
      </c>
      <c r="G2" s="2">
        <v>14.868</v>
      </c>
      <c r="H2" s="2">
        <v>14.845</v>
      </c>
      <c r="I2" s="2">
        <v>14.76</v>
      </c>
      <c r="J2" s="2">
        <v>15.108</v>
      </c>
      <c r="K2" s="2">
        <v>14.739</v>
      </c>
      <c r="L2" s="2">
        <v>14.846</v>
      </c>
      <c r="M2" s="2">
        <v>14.951</v>
      </c>
      <c r="N2" s="2">
        <v>14.817</v>
      </c>
      <c r="O2" s="2"/>
      <c r="P2" s="2">
        <f aca="true" t="shared" si="0" ref="P2:P8">AVERAGE(B2:N2)</f>
        <v>14.863461538461538</v>
      </c>
      <c r="Q2" s="2">
        <f aca="true" t="shared" si="1" ref="Q2:Q8">STDEV(B2:N2)</f>
        <v>0.09784393643673538</v>
      </c>
    </row>
    <row r="3" spans="1:17" ht="12.75">
      <c r="A3" s="1" t="s">
        <v>1</v>
      </c>
      <c r="B3" s="2">
        <v>21.035</v>
      </c>
      <c r="C3" s="2">
        <v>20.858</v>
      </c>
      <c r="D3" s="2">
        <v>20.985</v>
      </c>
      <c r="E3" s="2">
        <v>20.983</v>
      </c>
      <c r="F3" s="2">
        <v>20.721</v>
      </c>
      <c r="G3" s="2">
        <v>20.943</v>
      </c>
      <c r="H3" s="2">
        <v>20.974</v>
      </c>
      <c r="I3" s="2">
        <v>21.001</v>
      </c>
      <c r="J3" s="2">
        <v>20.959</v>
      </c>
      <c r="K3" s="2">
        <v>20.863</v>
      </c>
      <c r="L3" s="2">
        <v>20.877</v>
      </c>
      <c r="M3" s="2">
        <v>21.007</v>
      </c>
      <c r="N3" s="2">
        <v>21.126</v>
      </c>
      <c r="O3" s="2"/>
      <c r="P3" s="2">
        <f t="shared" si="0"/>
        <v>20.948615384615383</v>
      </c>
      <c r="Q3" s="2">
        <f t="shared" si="1"/>
        <v>0.10035315844683954</v>
      </c>
    </row>
    <row r="4" spans="1:17" ht="12.75">
      <c r="A4" s="1" t="s">
        <v>2</v>
      </c>
      <c r="B4" s="2">
        <v>60.759</v>
      </c>
      <c r="C4" s="2">
        <v>61.474</v>
      </c>
      <c r="D4" s="2">
        <v>61.542</v>
      </c>
      <c r="E4" s="2">
        <v>60.637</v>
      </c>
      <c r="F4" s="2">
        <v>60.519</v>
      </c>
      <c r="G4" s="2">
        <v>60.566</v>
      </c>
      <c r="H4" s="2">
        <v>60.651</v>
      </c>
      <c r="I4" s="2">
        <v>60.806</v>
      </c>
      <c r="J4" s="2">
        <v>61.921</v>
      </c>
      <c r="K4" s="2">
        <v>60.599</v>
      </c>
      <c r="L4" s="2">
        <v>60.393</v>
      </c>
      <c r="M4" s="2">
        <v>60.285</v>
      </c>
      <c r="N4" s="2">
        <v>60.624</v>
      </c>
      <c r="O4" s="2"/>
      <c r="P4" s="2">
        <f t="shared" si="0"/>
        <v>60.82892307692308</v>
      </c>
      <c r="Q4" s="2">
        <f t="shared" si="1"/>
        <v>0.494727275295939</v>
      </c>
    </row>
    <row r="5" spans="1:17" ht="12.75">
      <c r="A5" s="1" t="s">
        <v>3</v>
      </c>
      <c r="B5" s="2">
        <v>0.024</v>
      </c>
      <c r="C5" s="2">
        <v>0.027</v>
      </c>
      <c r="D5" s="2">
        <v>0.018</v>
      </c>
      <c r="E5" s="2">
        <v>0.02</v>
      </c>
      <c r="F5" s="2">
        <v>0.01</v>
      </c>
      <c r="G5" s="2">
        <v>0.025</v>
      </c>
      <c r="H5" s="2">
        <v>0.008</v>
      </c>
      <c r="I5" s="2">
        <v>0.012</v>
      </c>
      <c r="J5" s="2">
        <v>0.014</v>
      </c>
      <c r="K5" s="2"/>
      <c r="L5" s="2">
        <v>0.015</v>
      </c>
      <c r="M5" s="2">
        <v>0.007</v>
      </c>
      <c r="N5" s="2">
        <v>0.02</v>
      </c>
      <c r="O5" s="2"/>
      <c r="P5" s="2">
        <f t="shared" si="0"/>
        <v>0.01666666666666667</v>
      </c>
      <c r="Q5" s="2">
        <f t="shared" si="1"/>
        <v>0.006733003292241377</v>
      </c>
    </row>
    <row r="6" spans="1:17" ht="12.75">
      <c r="A6" s="1" t="s">
        <v>4</v>
      </c>
      <c r="B6" s="2">
        <v>0.029</v>
      </c>
      <c r="C6" s="2">
        <v>0.019</v>
      </c>
      <c r="D6" s="2">
        <v>0.012</v>
      </c>
      <c r="E6" s="2">
        <v>0.01</v>
      </c>
      <c r="F6" s="2">
        <v>0</v>
      </c>
      <c r="G6" s="2">
        <v>0</v>
      </c>
      <c r="H6" s="2">
        <v>0.019</v>
      </c>
      <c r="I6" s="2">
        <v>0.009</v>
      </c>
      <c r="J6" s="2">
        <v>0.013</v>
      </c>
      <c r="K6" s="2">
        <v>0.008</v>
      </c>
      <c r="L6" s="2">
        <v>0.018</v>
      </c>
      <c r="M6" s="2">
        <v>0.018</v>
      </c>
      <c r="N6" s="2">
        <v>0.021</v>
      </c>
      <c r="O6" s="2"/>
      <c r="P6" s="2">
        <f t="shared" si="0"/>
        <v>0.013538461538461536</v>
      </c>
      <c r="Q6" s="2">
        <f t="shared" si="1"/>
        <v>0.008302764445405971</v>
      </c>
    </row>
    <row r="7" spans="1:17" ht="12.75">
      <c r="A7" s="1" t="s">
        <v>5</v>
      </c>
      <c r="B7" s="2">
        <v>2.215</v>
      </c>
      <c r="C7" s="2">
        <v>2.159</v>
      </c>
      <c r="D7" s="2">
        <v>2.141</v>
      </c>
      <c r="E7" s="2">
        <v>2.032</v>
      </c>
      <c r="F7" s="2">
        <v>1.943</v>
      </c>
      <c r="G7" s="2">
        <v>2.178</v>
      </c>
      <c r="H7" s="2">
        <v>2.203</v>
      </c>
      <c r="I7" s="2">
        <v>2.056</v>
      </c>
      <c r="J7" s="2">
        <v>2.27</v>
      </c>
      <c r="K7" s="2">
        <v>2.116</v>
      </c>
      <c r="L7" s="2">
        <v>1.997</v>
      </c>
      <c r="M7" s="2">
        <v>2.024</v>
      </c>
      <c r="N7" s="2">
        <v>1.997</v>
      </c>
      <c r="O7" s="2"/>
      <c r="P7" s="2">
        <f t="shared" si="0"/>
        <v>2.1023846153846155</v>
      </c>
      <c r="Q7" s="2">
        <f t="shared" si="1"/>
        <v>0.10098064043958889</v>
      </c>
    </row>
    <row r="8" spans="1:17" ht="12.75">
      <c r="A8" s="1" t="s">
        <v>21</v>
      </c>
      <c r="B8" s="2">
        <f>SUM(B2:B7)</f>
        <v>98.864</v>
      </c>
      <c r="C8" s="2">
        <f aca="true" t="shared" si="2" ref="C8:N8">SUM(C2:C7)</f>
        <v>99.47900000000001</v>
      </c>
      <c r="D8" s="2">
        <f t="shared" si="2"/>
        <v>99.57100000000001</v>
      </c>
      <c r="E8" s="2">
        <f t="shared" si="2"/>
        <v>98.578</v>
      </c>
      <c r="F8" s="2">
        <f t="shared" si="2"/>
        <v>97.971</v>
      </c>
      <c r="G8" s="2">
        <f t="shared" si="2"/>
        <v>98.58000000000001</v>
      </c>
      <c r="H8" s="2">
        <f t="shared" si="2"/>
        <v>98.7</v>
      </c>
      <c r="I8" s="2">
        <f t="shared" si="2"/>
        <v>98.644</v>
      </c>
      <c r="J8" s="2">
        <f t="shared" si="2"/>
        <v>100.285</v>
      </c>
      <c r="K8" s="2">
        <f t="shared" si="2"/>
        <v>98.32499999999999</v>
      </c>
      <c r="L8" s="2">
        <f t="shared" si="2"/>
        <v>98.146</v>
      </c>
      <c r="M8" s="2">
        <f t="shared" si="2"/>
        <v>98.292</v>
      </c>
      <c r="N8" s="2">
        <f t="shared" si="2"/>
        <v>98.605</v>
      </c>
      <c r="O8" s="2"/>
      <c r="P8" s="2">
        <f t="shared" si="0"/>
        <v>98.77230769230769</v>
      </c>
      <c r="Q8" s="2">
        <f t="shared" si="1"/>
        <v>0.6470139597442469</v>
      </c>
    </row>
    <row r="9" spans="2:17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2.75">
      <c r="A11" s="1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21" ht="12.75">
      <c r="A12" s="1" t="s">
        <v>10</v>
      </c>
      <c r="B12" s="2">
        <v>1.7385682837866003</v>
      </c>
      <c r="C12" s="2">
        <v>1.7424452653340976</v>
      </c>
      <c r="D12" s="2">
        <v>1.7329750275399567</v>
      </c>
      <c r="E12" s="2">
        <v>1.7524765430735854</v>
      </c>
      <c r="F12" s="2">
        <v>1.7481452299539424</v>
      </c>
      <c r="G12" s="2">
        <v>1.7504402952802336</v>
      </c>
      <c r="H12" s="2">
        <v>1.74599273711853</v>
      </c>
      <c r="I12" s="2">
        <v>1.7358204101251131</v>
      </c>
      <c r="J12" s="2">
        <v>1.7480777796453217</v>
      </c>
      <c r="K12" s="2">
        <v>1.7392538006592895</v>
      </c>
      <c r="L12" s="2">
        <v>1.7539942883734134</v>
      </c>
      <c r="M12" s="2">
        <v>1.7640353782718143</v>
      </c>
      <c r="N12" s="2">
        <v>1.74305685332801</v>
      </c>
      <c r="O12" s="2"/>
      <c r="P12" s="2">
        <f aca="true" t="shared" si="3" ref="P12:P17">AVERAGE(B12:N12)</f>
        <v>1.7457909148069157</v>
      </c>
      <c r="Q12" s="2">
        <f aca="true" t="shared" si="4" ref="Q12:Q17">STDEV(B12:N12)</f>
        <v>0.008438552822190493</v>
      </c>
      <c r="R12" s="5"/>
      <c r="U12" s="2"/>
    </row>
    <row r="13" spans="1:21" ht="12.75">
      <c r="A13" s="1" t="s">
        <v>23</v>
      </c>
      <c r="B13" s="2">
        <v>4.2614317162134</v>
      </c>
      <c r="C13" s="2">
        <v>4.257554734665902</v>
      </c>
      <c r="D13" s="2">
        <v>4.267024972460043</v>
      </c>
      <c r="E13" s="2">
        <v>4.247523456926414</v>
      </c>
      <c r="F13" s="2">
        <v>4.251854770046058</v>
      </c>
      <c r="G13" s="2">
        <v>4.249559704719767</v>
      </c>
      <c r="H13" s="2">
        <v>4.25400726288147</v>
      </c>
      <c r="I13" s="2">
        <v>4.264179589874887</v>
      </c>
      <c r="J13" s="2">
        <v>4.251922220354678</v>
      </c>
      <c r="K13" s="2">
        <v>4.26074619934071</v>
      </c>
      <c r="L13" s="2">
        <v>4.246005711626586</v>
      </c>
      <c r="M13" s="2">
        <v>4.235964621728185</v>
      </c>
      <c r="N13" s="2">
        <v>4.25694314667199</v>
      </c>
      <c r="O13" s="2"/>
      <c r="P13" s="2">
        <f t="shared" si="3"/>
        <v>4.254209085193084</v>
      </c>
      <c r="Q13" s="2">
        <f t="shared" si="4"/>
        <v>0.008438552822190562</v>
      </c>
      <c r="R13" s="5"/>
      <c r="U13" s="2"/>
    </row>
    <row r="14" spans="1:21" ht="12.75">
      <c r="A14" s="1" t="s">
        <v>13</v>
      </c>
      <c r="B14" s="2">
        <v>4.149375940602763</v>
      </c>
      <c r="C14" s="2">
        <v>4.191295592567929</v>
      </c>
      <c r="D14" s="2">
        <v>4.184227259740655</v>
      </c>
      <c r="E14" s="2">
        <v>4.160152939189132</v>
      </c>
      <c r="F14" s="2">
        <v>4.185558501096938</v>
      </c>
      <c r="G14" s="2">
        <v>4.154311216131699</v>
      </c>
      <c r="H14" s="2">
        <v>4.1532807957248155</v>
      </c>
      <c r="I14" s="2">
        <v>4.163744192980904</v>
      </c>
      <c r="J14" s="2">
        <v>4.192063084819222</v>
      </c>
      <c r="K14" s="2">
        <v>4.167090867730373</v>
      </c>
      <c r="L14" s="2">
        <v>4.163317664169049</v>
      </c>
      <c r="M14" s="2">
        <v>4.14708517102054</v>
      </c>
      <c r="N14" s="2">
        <v>4.148325348784519</v>
      </c>
      <c r="O14" s="2"/>
      <c r="P14" s="2">
        <f t="shared" si="3"/>
        <v>4.166140659581426</v>
      </c>
      <c r="Q14" s="2">
        <f t="shared" si="4"/>
        <v>0.01664895662584974</v>
      </c>
      <c r="R14" s="5"/>
      <c r="U14" s="2"/>
    </row>
    <row r="15" spans="1:21" ht="12.75">
      <c r="A15" s="1" t="s">
        <v>12</v>
      </c>
      <c r="B15" s="2">
        <v>3.6831755135433553</v>
      </c>
      <c r="C15" s="2">
        <v>3.6260319067569804</v>
      </c>
      <c r="D15" s="2">
        <v>3.6451150940894204</v>
      </c>
      <c r="E15" s="2">
        <v>3.680092002460716</v>
      </c>
      <c r="F15" s="2">
        <v>3.654105681534535</v>
      </c>
      <c r="G15" s="2">
        <v>3.6757180260312574</v>
      </c>
      <c r="H15" s="2">
        <v>3.6774945697514103</v>
      </c>
      <c r="I15" s="2">
        <v>3.68185731109286</v>
      </c>
      <c r="J15" s="2">
        <v>3.615204587810179</v>
      </c>
      <c r="K15" s="2">
        <v>3.6701198431407964</v>
      </c>
      <c r="L15" s="2">
        <v>3.677014609177848</v>
      </c>
      <c r="M15" s="2">
        <v>3.6949590558343015</v>
      </c>
      <c r="N15" s="2">
        <v>3.7049051403190747</v>
      </c>
      <c r="O15" s="2"/>
      <c r="P15" s="2">
        <f t="shared" si="3"/>
        <v>3.668137949349441</v>
      </c>
      <c r="Q15" s="2">
        <f t="shared" si="4"/>
        <v>0.02607359709512266</v>
      </c>
      <c r="R15" s="5"/>
      <c r="U15" s="2"/>
    </row>
    <row r="16" spans="1:21" ht="12.75">
      <c r="A16" s="1" t="s">
        <v>25</v>
      </c>
      <c r="B16" s="2">
        <v>0.21757103481567128</v>
      </c>
      <c r="C16" s="2">
        <v>0.21055184383379064</v>
      </c>
      <c r="D16" s="2">
        <v>0.2086250183412114</v>
      </c>
      <c r="E16" s="2">
        <v>0.19992276408998402</v>
      </c>
      <c r="F16" s="2">
        <v>0.19221648973792285</v>
      </c>
      <c r="G16" s="2">
        <v>0.21444139277928037</v>
      </c>
      <c r="H16" s="2">
        <v>0.21668693272840492</v>
      </c>
      <c r="I16" s="2">
        <v>0.20220762926354185</v>
      </c>
      <c r="J16" s="2">
        <v>0.21965223540237439</v>
      </c>
      <c r="K16" s="2">
        <v>0.20881735939532692</v>
      </c>
      <c r="L16" s="2">
        <v>0.19731167232530114</v>
      </c>
      <c r="M16" s="2">
        <v>0.19971171975724047</v>
      </c>
      <c r="N16" s="2">
        <v>0.1964650625023543</v>
      </c>
      <c r="O16" s="2"/>
      <c r="P16" s="2">
        <f t="shared" si="3"/>
        <v>0.20647547345941575</v>
      </c>
      <c r="Q16" s="2">
        <f t="shared" si="4"/>
        <v>0.009062712665634588</v>
      </c>
      <c r="R16" s="5"/>
      <c r="U16" s="2"/>
    </row>
    <row r="17" spans="1:21" ht="12.75">
      <c r="A17" s="1" t="s">
        <v>21</v>
      </c>
      <c r="B17" s="2">
        <f aca="true" t="shared" si="5" ref="B17:N17">SUM(B12:B16)</f>
        <v>14.05012248896179</v>
      </c>
      <c r="C17" s="2">
        <f t="shared" si="5"/>
        <v>14.0278793431587</v>
      </c>
      <c r="D17" s="2">
        <f t="shared" si="5"/>
        <v>14.037967372171286</v>
      </c>
      <c r="E17" s="2">
        <f t="shared" si="5"/>
        <v>14.040167705739831</v>
      </c>
      <c r="F17" s="2">
        <f t="shared" si="5"/>
        <v>14.031880672369397</v>
      </c>
      <c r="G17" s="2">
        <f t="shared" si="5"/>
        <v>14.044470634942236</v>
      </c>
      <c r="H17" s="2">
        <f t="shared" si="5"/>
        <v>14.04746229820463</v>
      </c>
      <c r="I17" s="2">
        <f t="shared" si="5"/>
        <v>14.047809133337305</v>
      </c>
      <c r="J17" s="2">
        <f t="shared" si="5"/>
        <v>14.026919908031775</v>
      </c>
      <c r="K17" s="2">
        <f t="shared" si="5"/>
        <v>14.046028070266496</v>
      </c>
      <c r="L17" s="2">
        <f t="shared" si="5"/>
        <v>14.037643945672198</v>
      </c>
      <c r="M17" s="2">
        <f t="shared" si="5"/>
        <v>14.041755946612081</v>
      </c>
      <c r="N17" s="2">
        <f t="shared" si="5"/>
        <v>14.04969555160595</v>
      </c>
      <c r="O17" s="2"/>
      <c r="P17" s="2">
        <f t="shared" si="3"/>
        <v>14.040754082390283</v>
      </c>
      <c r="Q17" s="2">
        <f t="shared" si="4"/>
        <v>0.007951862975099812</v>
      </c>
      <c r="R17" s="2"/>
      <c r="U17" s="7"/>
    </row>
    <row r="19" ht="18.75">
      <c r="G19" s="6" t="s">
        <v>34</v>
      </c>
    </row>
    <row r="20" ht="23.25">
      <c r="G20" s="3" t="s">
        <v>35</v>
      </c>
    </row>
    <row r="25" spans="1:8" ht="12" customHeight="1">
      <c r="A25" s="1" t="s">
        <v>26</v>
      </c>
      <c r="B25" s="1" t="s">
        <v>27</v>
      </c>
      <c r="C25" s="1" t="s">
        <v>28</v>
      </c>
      <c r="D25" s="1" t="s">
        <v>29</v>
      </c>
      <c r="E25" s="1" t="s">
        <v>30</v>
      </c>
      <c r="F25" s="1" t="s">
        <v>31</v>
      </c>
      <c r="G25" s="1" t="s">
        <v>32</v>
      </c>
      <c r="H25" s="1" t="s">
        <v>33</v>
      </c>
    </row>
    <row r="26" spans="1:8" ht="12" customHeight="1">
      <c r="A26" s="1" t="s">
        <v>8</v>
      </c>
      <c r="B26" s="1" t="s">
        <v>10</v>
      </c>
      <c r="C26" s="1" t="s">
        <v>7</v>
      </c>
      <c r="D26" s="1">
        <v>20</v>
      </c>
      <c r="E26" s="1">
        <v>10</v>
      </c>
      <c r="F26" s="1">
        <v>600</v>
      </c>
      <c r="G26" s="1">
        <v>-600</v>
      </c>
      <c r="H26" s="1" t="s">
        <v>11</v>
      </c>
    </row>
    <row r="27" spans="1:8" ht="12" customHeight="1">
      <c r="A27" s="1" t="s">
        <v>8</v>
      </c>
      <c r="B27" s="1" t="s">
        <v>12</v>
      </c>
      <c r="C27" s="1" t="s">
        <v>7</v>
      </c>
      <c r="D27" s="1">
        <v>20</v>
      </c>
      <c r="E27" s="1">
        <v>10</v>
      </c>
      <c r="F27" s="1">
        <v>600</v>
      </c>
      <c r="G27" s="1">
        <v>-600</v>
      </c>
      <c r="H27" s="1" t="s">
        <v>11</v>
      </c>
    </row>
    <row r="28" spans="1:8" ht="12" customHeight="1">
      <c r="A28" s="1" t="s">
        <v>8</v>
      </c>
      <c r="B28" s="1" t="s">
        <v>13</v>
      </c>
      <c r="C28" s="1" t="s">
        <v>7</v>
      </c>
      <c r="D28" s="1">
        <v>20</v>
      </c>
      <c r="E28" s="1">
        <v>10</v>
      </c>
      <c r="F28" s="1">
        <v>600</v>
      </c>
      <c r="G28" s="1">
        <v>-600</v>
      </c>
      <c r="H28" s="1" t="s">
        <v>14</v>
      </c>
    </row>
    <row r="29" spans="1:8" ht="12" customHeight="1">
      <c r="A29" s="1" t="s">
        <v>9</v>
      </c>
      <c r="B29" s="1" t="s">
        <v>15</v>
      </c>
      <c r="C29" s="1" t="s">
        <v>7</v>
      </c>
      <c r="D29" s="1">
        <v>20</v>
      </c>
      <c r="E29" s="1">
        <v>10</v>
      </c>
      <c r="F29" s="1">
        <v>600</v>
      </c>
      <c r="G29" s="1">
        <v>-600</v>
      </c>
      <c r="H29" s="1" t="s">
        <v>11</v>
      </c>
    </row>
    <row r="30" spans="1:8" ht="12" customHeight="1">
      <c r="A30" s="1" t="s">
        <v>9</v>
      </c>
      <c r="B30" s="1" t="s">
        <v>16</v>
      </c>
      <c r="C30" s="1" t="s">
        <v>7</v>
      </c>
      <c r="D30" s="1">
        <v>20</v>
      </c>
      <c r="E30" s="1">
        <v>10</v>
      </c>
      <c r="F30" s="1">
        <v>600</v>
      </c>
      <c r="G30" s="1">
        <v>-600</v>
      </c>
      <c r="H30" s="1" t="s">
        <v>17</v>
      </c>
    </row>
    <row r="31" spans="1:8" ht="12" customHeight="1">
      <c r="A31" s="1" t="s">
        <v>19</v>
      </c>
      <c r="B31" s="1" t="s">
        <v>18</v>
      </c>
      <c r="C31" s="1" t="s">
        <v>7</v>
      </c>
      <c r="D31" s="1">
        <v>20</v>
      </c>
      <c r="E31" s="1">
        <v>10</v>
      </c>
      <c r="F31" s="1">
        <v>500</v>
      </c>
      <c r="G31" s="1">
        <v>-350</v>
      </c>
      <c r="H31" s="1" t="s">
        <v>20</v>
      </c>
    </row>
    <row r="32" ht="12" customHeight="1"/>
    <row r="33" ht="12" customHeight="1"/>
    <row r="35" spans="1:17" ht="12.75">
      <c r="A35" s="1" t="s">
        <v>13</v>
      </c>
      <c r="B35" s="2">
        <v>8.410807656816162</v>
      </c>
      <c r="C35" s="2">
        <v>8.448850327233831</v>
      </c>
      <c r="D35" s="2">
        <v>8.451252232200698</v>
      </c>
      <c r="E35" s="2">
        <v>8.407676396115546</v>
      </c>
      <c r="F35" s="2">
        <v>8.437413271142995</v>
      </c>
      <c r="G35" s="2">
        <v>8.403870920851466</v>
      </c>
      <c r="H35" s="2">
        <v>8.407288058606285</v>
      </c>
      <c r="I35" s="2">
        <v>8.42792378285579</v>
      </c>
      <c r="J35" s="2">
        <v>8.4439853051739</v>
      </c>
      <c r="K35" s="2">
        <v>8.427837067071083</v>
      </c>
      <c r="L35" s="2">
        <v>8.409323375795635</v>
      </c>
      <c r="M35" s="2">
        <v>8.383049792748725</v>
      </c>
      <c r="N35" s="2">
        <v>8.40526849545651</v>
      </c>
      <c r="O35" s="2"/>
      <c r="P35" s="2">
        <f>AVERAGE(B35:N35)</f>
        <v>8.420349744774509</v>
      </c>
      <c r="Q35" s="2">
        <f>STDEV(B35:N35)</f>
        <v>0.020745707251648444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Dept of Geosciences</cp:lastModifiedBy>
  <dcterms:created xsi:type="dcterms:W3CDTF">2006-11-28T18:06:36Z</dcterms:created>
  <dcterms:modified xsi:type="dcterms:W3CDTF">2012-04-02T20:35:32Z</dcterms:modified>
  <cp:category/>
  <cp:version/>
  <cp:contentType/>
  <cp:contentStatus/>
</cp:coreProperties>
</file>