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20" windowWidth="15405" windowHeight="1144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<sst xmlns="http://schemas.openxmlformats.org/spreadsheetml/2006/main" count="75" uniqueCount="61">
  <si>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schrockingeriteschrockingeriteschrockingeriteschrockingeriteschrockingeriteschrockingeriteschrockingeriteschrockingeriteschrockingeriteschrockingeriteschrockingeriteschrockingeriteschrockingeriteschrockingeriteschrockingerite</t>
  </si>
  <si>
    <t>#1</t>
  </si>
  <si>
    <t>#2</t>
  </si>
  <si>
    <t>#3</t>
  </si>
  <si>
    <t>#4</t>
  </si>
  <si>
    <t>#5</t>
  </si>
  <si>
    <t>#6</t>
  </si>
  <si>
    <t>#7</t>
  </si>
  <si>
    <t>#8</t>
  </si>
  <si>
    <t>#10</t>
  </si>
  <si>
    <t>#11</t>
  </si>
  <si>
    <t>#12</t>
  </si>
  <si>
    <t>#14</t>
  </si>
  <si>
    <t>#15</t>
  </si>
  <si>
    <t>Ox</t>
  </si>
  <si>
    <t>Wt</t>
  </si>
  <si>
    <t>Percents</t>
  </si>
  <si>
    <t>Average</t>
  </si>
  <si>
    <t>Standard</t>
  </si>
  <si>
    <t>Dev</t>
  </si>
  <si>
    <t>F</t>
  </si>
  <si>
    <t>Na2O</t>
  </si>
  <si>
    <t>SiO2</t>
  </si>
  <si>
    <t>SO3</t>
  </si>
  <si>
    <t>CaO</t>
  </si>
  <si>
    <t>UO3</t>
  </si>
  <si>
    <t>Totals</t>
  </si>
  <si>
    <t>Cation</t>
  </si>
  <si>
    <t>Numbers</t>
  </si>
  <si>
    <t>Normalized</t>
  </si>
  <si>
    <t>to</t>
  </si>
  <si>
    <t>O</t>
  </si>
  <si>
    <t>Na</t>
  </si>
  <si>
    <t>Si</t>
  </si>
  <si>
    <t>S</t>
  </si>
  <si>
    <t>Ca</t>
  </si>
  <si>
    <t>U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</si>
  <si>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</si>
  <si>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</si>
  <si>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</si>
  <si>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</si>
  <si>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</si>
  <si>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</si>
  <si>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</si>
  <si>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</si>
  <si>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</si>
  <si>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</si>
  <si>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</si>
  <si>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</si>
  <si>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</si>
  <si>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PET</t>
  </si>
  <si>
    <t>chalcopy</t>
  </si>
  <si>
    <t>wollast</t>
  </si>
  <si>
    <t>Ma</t>
  </si>
  <si>
    <t>UO2</t>
  </si>
  <si>
    <r>
      <t>NaCa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(UO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)(SO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F·10H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</si>
  <si>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average</t>
  </si>
  <si>
    <t>stdev</t>
  </si>
  <si>
    <r>
      <t>Na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(U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)(S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·12H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</si>
  <si>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Totals*</t>
  </si>
  <si>
    <t>* = totals adjusted for F2=-O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</si>
</sst>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"/>
  </numFmts>
  <fonts count="6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1">
      <selection activeCell="P26" sqref="P26"/>
    </sheetView>
  </sheetViews>
  <sheetFormatPr defaultColWidth="9.00390625" defaultRowHeight="13.5"/>
  <cols>
    <col min="1" max="16" width="5.25390625" style="1" customWidth="1"/>
    <col min="17" max="17" width="4.125" style="1" customWidth="1"/>
    <col min="18" max="16384" width="5.25390625" style="1" customWidth="1"/>
  </cols>
  <sheetData>
    <row r="1" ht="12.75">
      <c r="B1" s="1" t="s">
        <v>0</v>
      </c>
    </row>
    <row r="2" spans="2:14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7" ht="12.7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P3" s="1" t="s">
        <v>56</v>
      </c>
      <c r="Q3" s="1" t="s">
        <v>57</v>
      </c>
    </row>
    <row r="4" spans="1:17" ht="12.75">
      <c r="A4" s="1" t="s">
        <v>25</v>
      </c>
      <c r="B4" s="1">
        <v>33.11</v>
      </c>
      <c r="C4" s="1">
        <v>33.85</v>
      </c>
      <c r="D4" s="1">
        <v>32.15</v>
      </c>
      <c r="E4" s="1">
        <v>31.95</v>
      </c>
      <c r="F4" s="1">
        <v>33.15</v>
      </c>
      <c r="G4" s="1">
        <v>35.18</v>
      </c>
      <c r="H4" s="1">
        <v>34.07</v>
      </c>
      <c r="I4" s="1">
        <v>35.28</v>
      </c>
      <c r="J4" s="1">
        <v>32.07</v>
      </c>
      <c r="K4" s="1">
        <v>33.17</v>
      </c>
      <c r="L4" s="1">
        <v>36.21</v>
      </c>
      <c r="M4" s="1">
        <v>33.17</v>
      </c>
      <c r="N4" s="1">
        <v>35.27</v>
      </c>
      <c r="P4" s="2">
        <f>AVERAGE(B4:N4)</f>
        <v>33.74076923076923</v>
      </c>
      <c r="Q4" s="2">
        <f>STDEV(B4:N4)</f>
        <v>1.3821448400853193</v>
      </c>
    </row>
    <row r="5" spans="1:19" ht="12.75">
      <c r="A5" s="1" t="s">
        <v>24</v>
      </c>
      <c r="B5" s="2">
        <v>20.07</v>
      </c>
      <c r="C5" s="2">
        <v>19.84</v>
      </c>
      <c r="D5" s="2">
        <v>19.45</v>
      </c>
      <c r="E5" s="2">
        <v>19.44</v>
      </c>
      <c r="F5" s="2">
        <v>19.64</v>
      </c>
      <c r="G5" s="2">
        <v>20</v>
      </c>
      <c r="H5" s="2">
        <v>20.05</v>
      </c>
      <c r="I5" s="2">
        <v>20.49</v>
      </c>
      <c r="J5" s="2">
        <v>19.27</v>
      </c>
      <c r="K5" s="2">
        <v>19.46</v>
      </c>
      <c r="L5" s="2">
        <v>20.54</v>
      </c>
      <c r="M5" s="2">
        <v>19.75</v>
      </c>
      <c r="N5" s="2">
        <v>20.63</v>
      </c>
      <c r="O5" s="2"/>
      <c r="P5" s="2">
        <f>AVERAGE(B5:N5)</f>
        <v>19.89461538461539</v>
      </c>
      <c r="Q5" s="2">
        <f>STDEV(B5:N5)</f>
        <v>0.4518409636255365</v>
      </c>
      <c r="R5" s="2"/>
      <c r="S5" s="2"/>
    </row>
    <row r="6" spans="1:19" ht="12.75">
      <c r="A6" s="1" t="s">
        <v>23</v>
      </c>
      <c r="B6" s="2">
        <v>9.11</v>
      </c>
      <c r="C6" s="2">
        <v>9.01</v>
      </c>
      <c r="D6" s="2">
        <v>9.1</v>
      </c>
      <c r="E6" s="2">
        <v>8.81</v>
      </c>
      <c r="F6" s="2">
        <v>8.75</v>
      </c>
      <c r="G6" s="2">
        <v>9.11</v>
      </c>
      <c r="H6" s="2">
        <v>9.05</v>
      </c>
      <c r="I6" s="2">
        <v>9.18</v>
      </c>
      <c r="J6" s="2">
        <v>8.43</v>
      </c>
      <c r="K6" s="2">
        <v>9.03</v>
      </c>
      <c r="L6" s="2">
        <v>9.56</v>
      </c>
      <c r="M6" s="2">
        <v>8.9</v>
      </c>
      <c r="N6" s="2">
        <v>9.26</v>
      </c>
      <c r="O6" s="2"/>
      <c r="P6" s="2">
        <f>AVERAGE(B6:N6)</f>
        <v>9.023076923076925</v>
      </c>
      <c r="Q6" s="2">
        <f>STDEV(B6:N6)</f>
        <v>0.2704744170090196</v>
      </c>
      <c r="R6" s="2"/>
      <c r="S6" s="2"/>
    </row>
    <row r="7" spans="1:19" ht="12.75">
      <c r="A7" s="1" t="s">
        <v>21</v>
      </c>
      <c r="B7" s="2">
        <v>3.5</v>
      </c>
      <c r="C7" s="2">
        <v>3.63</v>
      </c>
      <c r="D7" s="2">
        <v>3.76</v>
      </c>
      <c r="E7" s="2">
        <v>4.06</v>
      </c>
      <c r="F7" s="2">
        <v>3.09</v>
      </c>
      <c r="G7" s="2">
        <v>3.45</v>
      </c>
      <c r="H7" s="2">
        <v>3.61</v>
      </c>
      <c r="I7" s="2">
        <v>2.86</v>
      </c>
      <c r="J7" s="2">
        <v>3.87</v>
      </c>
      <c r="K7" s="2">
        <v>3.51</v>
      </c>
      <c r="L7" s="2">
        <v>3.01</v>
      </c>
      <c r="M7" s="2">
        <v>3.05</v>
      </c>
      <c r="N7" s="2">
        <v>3.17</v>
      </c>
      <c r="O7" s="2"/>
      <c r="P7" s="2">
        <f>AVERAGE(B7:N7)</f>
        <v>3.428461538461538</v>
      </c>
      <c r="Q7" s="2">
        <f>STDEV(B7:N7)</f>
        <v>0.36655709318482194</v>
      </c>
      <c r="R7" s="2"/>
      <c r="S7" s="2"/>
    </row>
    <row r="8" spans="1:19" ht="12.75">
      <c r="A8" s="1" t="s">
        <v>20</v>
      </c>
      <c r="B8" s="2">
        <v>2.487312</v>
      </c>
      <c r="C8" s="2">
        <v>1.675481</v>
      </c>
      <c r="D8" s="2">
        <v>1.9345760000000003</v>
      </c>
      <c r="E8" s="2">
        <v>2.107306</v>
      </c>
      <c r="F8" s="2">
        <v>2.452766</v>
      </c>
      <c r="G8" s="2">
        <v>2.038214</v>
      </c>
      <c r="H8" s="2">
        <v>2.193671</v>
      </c>
      <c r="I8" s="2">
        <v>2.2282170000000003</v>
      </c>
      <c r="J8" s="2">
        <v>2.090033</v>
      </c>
      <c r="K8" s="2">
        <v>2.020941</v>
      </c>
      <c r="L8" s="2">
        <v>2.6600420000000002</v>
      </c>
      <c r="M8" s="2">
        <v>1.813665</v>
      </c>
      <c r="N8" s="2">
        <v>2.003668</v>
      </c>
      <c r="O8" s="2"/>
      <c r="P8" s="2">
        <f>AVERAGE(B8:N8)</f>
        <v>2.131222461538462</v>
      </c>
      <c r="Q8" s="2">
        <f>STDEV(B8:N8)</f>
        <v>0.275334948656966</v>
      </c>
      <c r="R8" s="2"/>
      <c r="S8" s="2"/>
    </row>
    <row r="9" spans="1:19" ht="12.75">
      <c r="A9" s="1" t="s">
        <v>22</v>
      </c>
      <c r="B9" s="2">
        <v>0.49</v>
      </c>
      <c r="C9" s="2">
        <v>1.33</v>
      </c>
      <c r="D9" s="2">
        <v>1.86</v>
      </c>
      <c r="E9" s="2">
        <v>1.31</v>
      </c>
      <c r="F9" s="2">
        <v>1.26</v>
      </c>
      <c r="G9" s="2">
        <v>0.95</v>
      </c>
      <c r="H9" s="2">
        <v>0.61</v>
      </c>
      <c r="I9" s="2">
        <v>0.24</v>
      </c>
      <c r="J9" s="2">
        <v>0.4</v>
      </c>
      <c r="K9" s="2">
        <v>1.56</v>
      </c>
      <c r="L9" s="2">
        <v>0.34</v>
      </c>
      <c r="M9" s="2">
        <v>0.56</v>
      </c>
      <c r="N9" s="2">
        <v>0.85</v>
      </c>
      <c r="O9" s="2"/>
      <c r="P9" s="2">
        <f>AVERAGE(B9:N9)</f>
        <v>0.9046153846153847</v>
      </c>
      <c r="Q9" s="2">
        <f>STDEV(B9:N9)</f>
        <v>0.5173267082578696</v>
      </c>
      <c r="R9" s="2"/>
      <c r="S9" s="2"/>
    </row>
    <row r="10" spans="1:19" ht="12.75">
      <c r="A10" s="1" t="s">
        <v>59</v>
      </c>
      <c r="B10" s="2">
        <v>67.72</v>
      </c>
      <c r="C10" s="2">
        <v>68.63</v>
      </c>
      <c r="D10" s="2">
        <v>67.44</v>
      </c>
      <c r="E10" s="2">
        <v>66.79</v>
      </c>
      <c r="F10" s="2">
        <v>67.31</v>
      </c>
      <c r="G10" s="2">
        <v>69.87</v>
      </c>
      <c r="H10" s="2">
        <v>68.66</v>
      </c>
      <c r="I10" s="2">
        <v>69.34</v>
      </c>
      <c r="J10" s="2">
        <v>65.25</v>
      </c>
      <c r="K10" s="2">
        <v>67.9</v>
      </c>
      <c r="L10" s="2">
        <v>71.2</v>
      </c>
      <c r="M10" s="2">
        <v>66.48</v>
      </c>
      <c r="N10" s="2">
        <v>70.34</v>
      </c>
      <c r="O10" s="2"/>
      <c r="P10" s="2">
        <v>68.22538461538463</v>
      </c>
      <c r="Q10" s="2">
        <v>1.6682156904139234</v>
      </c>
      <c r="R10" s="2"/>
      <c r="S10" s="2"/>
    </row>
    <row r="11" spans="1:19" ht="12.75">
      <c r="A11" s="1" t="s">
        <v>60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1" t="s">
        <v>27</v>
      </c>
      <c r="B13" s="2" t="s">
        <v>28</v>
      </c>
      <c r="C13" s="2" t="s">
        <v>29</v>
      </c>
      <c r="D13" s="2" t="s">
        <v>30</v>
      </c>
      <c r="E13" s="2">
        <v>9.5</v>
      </c>
      <c r="F13" s="2" t="s">
        <v>31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1" t="s">
        <v>36</v>
      </c>
      <c r="B14" s="2">
        <v>0.9970116876825107</v>
      </c>
      <c r="C14" s="2">
        <v>1.0174401101338901</v>
      </c>
      <c r="D14" s="2">
        <v>0.9835346868414315</v>
      </c>
      <c r="E14" s="2">
        <v>0.984947886369848</v>
      </c>
      <c r="F14" s="2">
        <v>1.0236001020774332</v>
      </c>
      <c r="G14" s="2">
        <v>1.0407960326577217</v>
      </c>
      <c r="H14" s="2">
        <v>1.017397403043877</v>
      </c>
      <c r="I14" s="2">
        <v>1.0410742370948523</v>
      </c>
      <c r="J14" s="2">
        <v>1.0064685436118948</v>
      </c>
      <c r="K14" s="2">
        <v>1.0108096141633462</v>
      </c>
      <c r="L14" s="2">
        <v>1.043210116955568</v>
      </c>
      <c r="M14" s="2">
        <v>1.0174577628803452</v>
      </c>
      <c r="N14" s="2">
        <v>1.0312585851392775</v>
      </c>
      <c r="O14" s="2"/>
      <c r="P14" s="2">
        <f>AVERAGE(B14:N14)</f>
        <v>1.0165389822039996</v>
      </c>
      <c r="Q14" s="2">
        <f>STDEV(B14:N14)</f>
        <v>0.019944688787089018</v>
      </c>
      <c r="R14" s="4">
        <v>1</v>
      </c>
      <c r="S14" s="2"/>
    </row>
    <row r="15" spans="1:19" ht="12.75">
      <c r="A15" s="1" t="s">
        <v>35</v>
      </c>
      <c r="B15" s="2">
        <v>3.0825525395287916</v>
      </c>
      <c r="C15" s="2">
        <v>3.0416826167059345</v>
      </c>
      <c r="D15" s="2">
        <v>3.034941720135623</v>
      </c>
      <c r="E15" s="2">
        <v>3.0567554626369584</v>
      </c>
      <c r="F15" s="2">
        <v>3.0932164958410744</v>
      </c>
      <c r="G15" s="2">
        <v>3.018018064720234</v>
      </c>
      <c r="H15" s="2">
        <v>3.0539007206497883</v>
      </c>
      <c r="I15" s="2">
        <v>3.0840195868749025</v>
      </c>
      <c r="J15" s="2">
        <v>3.08464370025376</v>
      </c>
      <c r="K15" s="2">
        <v>3.024745050423111</v>
      </c>
      <c r="L15" s="2">
        <v>3.01832326284533</v>
      </c>
      <c r="M15" s="2">
        <v>3.0900112773543382</v>
      </c>
      <c r="N15" s="2">
        <v>3.0766875325613467</v>
      </c>
      <c r="O15" s="2"/>
      <c r="P15" s="2">
        <f>AVERAGE(B15:N15)</f>
        <v>3.058422925425476</v>
      </c>
      <c r="Q15" s="2">
        <f>STDEV(B15:N15)</f>
        <v>0.028426131550059304</v>
      </c>
      <c r="R15" s="4">
        <v>3</v>
      </c>
      <c r="S15" s="2"/>
    </row>
    <row r="16" spans="1:19" ht="12.75">
      <c r="A16" s="1" t="s">
        <v>34</v>
      </c>
      <c r="B16" s="2">
        <v>0.980011096225676</v>
      </c>
      <c r="C16" s="2">
        <v>0.9674900782861982</v>
      </c>
      <c r="D16" s="2">
        <v>0.9945385996325826</v>
      </c>
      <c r="E16" s="2">
        <v>0.9702638389996614</v>
      </c>
      <c r="F16" s="2">
        <v>0.9652201688554398</v>
      </c>
      <c r="G16" s="2">
        <v>0.962852400128498</v>
      </c>
      <c r="H16" s="2">
        <v>0.9654696314830208</v>
      </c>
      <c r="I16" s="2">
        <v>0.9677592954602635</v>
      </c>
      <c r="J16" s="2">
        <v>0.945149193243766</v>
      </c>
      <c r="K16" s="2">
        <v>0.9830671638567158</v>
      </c>
      <c r="L16" s="2">
        <v>0.9839492634967637</v>
      </c>
      <c r="M16" s="2">
        <v>0.9752870826237393</v>
      </c>
      <c r="N16" s="2">
        <v>0.9672631694403702</v>
      </c>
      <c r="O16" s="2"/>
      <c r="P16" s="2">
        <f>AVERAGE(B16:N16)</f>
        <v>0.9714093062871303</v>
      </c>
      <c r="Q16" s="2">
        <f>STDEV(B16:N16)</f>
        <v>0.012249942626600457</v>
      </c>
      <c r="R16" s="4">
        <v>1</v>
      </c>
      <c r="S16" s="2"/>
    </row>
    <row r="17" spans="1:19" ht="12.75">
      <c r="A17" s="1" t="s">
        <v>32</v>
      </c>
      <c r="B17" s="2">
        <v>0.9727582174932936</v>
      </c>
      <c r="C17" s="2">
        <v>1.0070536360675977</v>
      </c>
      <c r="D17" s="2">
        <v>1.061676840884672</v>
      </c>
      <c r="E17" s="2">
        <v>1.1552187225090287</v>
      </c>
      <c r="F17" s="2">
        <v>0.8806453827206139</v>
      </c>
      <c r="G17" s="2">
        <v>0.9420732738422156</v>
      </c>
      <c r="H17" s="2">
        <v>0.9949963515390359</v>
      </c>
      <c r="I17" s="2">
        <v>0.7789596309195018</v>
      </c>
      <c r="J17" s="2">
        <v>1.1210061783585208</v>
      </c>
      <c r="K17" s="2">
        <v>0.9872492310334076</v>
      </c>
      <c r="L17" s="2">
        <v>0.8003971915953519</v>
      </c>
      <c r="M17" s="2">
        <v>0.8635083722668127</v>
      </c>
      <c r="N17" s="2">
        <v>0.8554944073994203</v>
      </c>
      <c r="O17" s="2"/>
      <c r="P17" s="2">
        <f>AVERAGE(B17:N17)</f>
        <v>0.9554644182022671</v>
      </c>
      <c r="Q17" s="2">
        <f>STDEV(B17:N17)</f>
        <v>0.11674310083600883</v>
      </c>
      <c r="R17" s="4">
        <v>1</v>
      </c>
      <c r="S17" s="2"/>
    </row>
    <row r="18" spans="1:19" ht="12.75">
      <c r="A18" s="1" t="s">
        <v>26</v>
      </c>
      <c r="B18" s="2">
        <f>SUM(B14:B17)</f>
        <v>6.032333540930272</v>
      </c>
      <c r="C18" s="2">
        <f aca="true" t="shared" si="0" ref="C18:N18">SUM(C14:C17)</f>
        <v>6.0336664411936205</v>
      </c>
      <c r="D18" s="2">
        <f t="shared" si="0"/>
        <v>6.074691847494309</v>
      </c>
      <c r="E18" s="2">
        <f t="shared" si="0"/>
        <v>6.167185910515496</v>
      </c>
      <c r="F18" s="2">
        <f t="shared" si="0"/>
        <v>5.962682149494562</v>
      </c>
      <c r="G18" s="2">
        <f t="shared" si="0"/>
        <v>5.96373977134867</v>
      </c>
      <c r="H18" s="2">
        <f t="shared" si="0"/>
        <v>6.031764106715722</v>
      </c>
      <c r="I18" s="2">
        <f t="shared" si="0"/>
        <v>5.87181275034952</v>
      </c>
      <c r="J18" s="2">
        <f t="shared" si="0"/>
        <v>6.157267615467941</v>
      </c>
      <c r="K18" s="2">
        <f t="shared" si="0"/>
        <v>6.005871059476581</v>
      </c>
      <c r="L18" s="2">
        <f t="shared" si="0"/>
        <v>5.845879834893014</v>
      </c>
      <c r="M18" s="2">
        <f t="shared" si="0"/>
        <v>5.946264495125235</v>
      </c>
      <c r="N18" s="2">
        <f t="shared" si="0"/>
        <v>5.930703694540415</v>
      </c>
      <c r="O18" s="2"/>
      <c r="P18" s="2">
        <f>AVERAGE(B18:N18)</f>
        <v>6.0018356321188735</v>
      </c>
      <c r="Q18" s="2">
        <f>STDEV(B18:N18)</f>
        <v>0.09661932145377958</v>
      </c>
      <c r="R18" s="2"/>
      <c r="S18" s="2"/>
    </row>
    <row r="19" spans="2:19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1" t="s">
        <v>20</v>
      </c>
      <c r="B20" s="2">
        <v>1.1276235810535253</v>
      </c>
      <c r="C20" s="2">
        <v>0.7581977729374093</v>
      </c>
      <c r="D20" s="2">
        <v>0.8910197180387797</v>
      </c>
      <c r="E20" s="2">
        <v>0.9780539453016794</v>
      </c>
      <c r="F20" s="2">
        <v>1.1402385522354084</v>
      </c>
      <c r="G20" s="2">
        <v>0.9078464273230954</v>
      </c>
      <c r="H20" s="2">
        <v>0.9862404268476261</v>
      </c>
      <c r="I20" s="2">
        <v>0.9899275745301631</v>
      </c>
      <c r="J20" s="2">
        <v>0.9875229668816242</v>
      </c>
      <c r="K20" s="2">
        <v>0.9271934239381945</v>
      </c>
      <c r="L20" s="2">
        <v>1.1537841662873027</v>
      </c>
      <c r="M20" s="2">
        <v>0.8375694066156997</v>
      </c>
      <c r="N20" s="2">
        <v>0.8820245943085158</v>
      </c>
      <c r="O20" s="2"/>
      <c r="P20" s="2">
        <f>AVERAGE(B20:N20)</f>
        <v>0.9667109658691556</v>
      </c>
      <c r="Q20" s="2">
        <f>STDEV(B20:N20)</f>
        <v>0.11922185170945591</v>
      </c>
      <c r="R20" s="2">
        <v>1</v>
      </c>
      <c r="S20" s="2"/>
    </row>
    <row r="21" spans="2:21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19" ht="20.25">
      <c r="B22" s="2"/>
      <c r="C22" s="2"/>
      <c r="D22" s="2"/>
      <c r="E22" s="2"/>
      <c r="F22" s="2"/>
      <c r="G22" s="2"/>
      <c r="H22" s="3" t="s">
        <v>55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20.25">
      <c r="H23" s="3" t="s">
        <v>58</v>
      </c>
    </row>
    <row r="24" ht="13.5">
      <c r="J24"/>
    </row>
    <row r="25" spans="1:8" ht="12.75">
      <c r="A25" s="1" t="s">
        <v>37</v>
      </c>
      <c r="B25" s="1" t="s">
        <v>38</v>
      </c>
      <c r="C25" s="1" t="s">
        <v>39</v>
      </c>
      <c r="D25" s="1" t="s">
        <v>40</v>
      </c>
      <c r="E25" s="1" t="s">
        <v>41</v>
      </c>
      <c r="F25" s="1" t="s">
        <v>42</v>
      </c>
      <c r="G25" s="1" t="s">
        <v>43</v>
      </c>
      <c r="H25" s="1" t="s">
        <v>44</v>
      </c>
    </row>
    <row r="26" spans="1:8" ht="12.75">
      <c r="A26" s="1" t="s">
        <v>45</v>
      </c>
      <c r="B26" s="1" t="s">
        <v>32</v>
      </c>
      <c r="C26" s="1" t="s">
        <v>46</v>
      </c>
      <c r="D26" s="1">
        <v>20</v>
      </c>
      <c r="E26" s="1">
        <v>10</v>
      </c>
      <c r="F26" s="1">
        <v>600</v>
      </c>
      <c r="G26" s="1">
        <v>-600</v>
      </c>
      <c r="H26" s="1" t="s">
        <v>47</v>
      </c>
    </row>
    <row r="27" spans="1:8" ht="12.75">
      <c r="A27" s="1" t="s">
        <v>45</v>
      </c>
      <c r="B27" s="1" t="s">
        <v>33</v>
      </c>
      <c r="C27" s="1" t="s">
        <v>46</v>
      </c>
      <c r="D27" s="1">
        <v>20</v>
      </c>
      <c r="E27" s="1">
        <v>10</v>
      </c>
      <c r="F27" s="1">
        <v>600</v>
      </c>
      <c r="G27" s="1">
        <v>-600</v>
      </c>
      <c r="H27" s="1" t="s">
        <v>48</v>
      </c>
    </row>
    <row r="28" spans="1:8" ht="12.75">
      <c r="A28" s="1" t="s">
        <v>45</v>
      </c>
      <c r="B28" s="1" t="s">
        <v>20</v>
      </c>
      <c r="C28" s="1" t="s">
        <v>46</v>
      </c>
      <c r="D28" s="1">
        <v>20</v>
      </c>
      <c r="E28" s="1">
        <v>10</v>
      </c>
      <c r="F28" s="1">
        <v>600</v>
      </c>
      <c r="G28" s="1">
        <v>-700</v>
      </c>
      <c r="H28" s="1" t="s">
        <v>49</v>
      </c>
    </row>
    <row r="29" spans="1:8" ht="12.75">
      <c r="A29" s="1" t="s">
        <v>50</v>
      </c>
      <c r="B29" s="1" t="s">
        <v>34</v>
      </c>
      <c r="C29" s="1" t="s">
        <v>46</v>
      </c>
      <c r="D29" s="1">
        <v>20</v>
      </c>
      <c r="E29" s="1">
        <v>10</v>
      </c>
      <c r="F29" s="1">
        <v>600</v>
      </c>
      <c r="G29" s="1">
        <v>-600</v>
      </c>
      <c r="H29" s="1" t="s">
        <v>51</v>
      </c>
    </row>
    <row r="30" spans="1:8" ht="12.75">
      <c r="A30" s="1" t="s">
        <v>50</v>
      </c>
      <c r="B30" s="1" t="s">
        <v>35</v>
      </c>
      <c r="C30" s="1" t="s">
        <v>46</v>
      </c>
      <c r="D30" s="1">
        <v>20</v>
      </c>
      <c r="E30" s="1">
        <v>10</v>
      </c>
      <c r="F30" s="1">
        <v>250</v>
      </c>
      <c r="G30" s="1">
        <v>-300</v>
      </c>
      <c r="H30" s="1" t="s">
        <v>52</v>
      </c>
    </row>
    <row r="31" spans="1:8" ht="12.75">
      <c r="A31" s="1" t="s">
        <v>50</v>
      </c>
      <c r="B31" s="1" t="s">
        <v>36</v>
      </c>
      <c r="C31" s="1" t="s">
        <v>53</v>
      </c>
      <c r="D31" s="1">
        <v>20</v>
      </c>
      <c r="E31" s="1">
        <v>10</v>
      </c>
      <c r="F31" s="1">
        <v>0</v>
      </c>
      <c r="G31" s="1">
        <v>-300</v>
      </c>
      <c r="H31" s="1" t="s">
        <v>54</v>
      </c>
    </row>
    <row r="33" spans="17:22" ht="12.75">
      <c r="Q33" s="2"/>
      <c r="R33" s="2"/>
      <c r="S33" s="2"/>
      <c r="T33" s="2"/>
      <c r="U33" s="2"/>
      <c r="V33" s="2"/>
    </row>
    <row r="34" spans="17:22" ht="12.75">
      <c r="Q34" s="2"/>
      <c r="R34" s="2"/>
      <c r="S34" s="2"/>
      <c r="T34" s="2"/>
      <c r="U34" s="2"/>
      <c r="V34" s="2"/>
    </row>
    <row r="35" spans="17:22" ht="12.75">
      <c r="Q35" s="2"/>
      <c r="R35" s="2"/>
      <c r="S35" s="2"/>
      <c r="T35" s="2"/>
      <c r="U35" s="2"/>
      <c r="V35" s="2"/>
    </row>
    <row r="36" spans="17:22" ht="12.75">
      <c r="Q36" s="2"/>
      <c r="R36" s="2"/>
      <c r="S36" s="2"/>
      <c r="T36" s="2"/>
      <c r="U36" s="2"/>
      <c r="V36" s="2"/>
    </row>
    <row r="37" spans="17:22" ht="12.75">
      <c r="Q37" s="2"/>
      <c r="R37" s="2"/>
      <c r="S37" s="2"/>
      <c r="T37" s="2"/>
      <c r="U37" s="2"/>
      <c r="V37" s="2"/>
    </row>
    <row r="38" spans="2:22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2007-09-27T00:11:25Z</dcterms:created>
  <dcterms:modified xsi:type="dcterms:W3CDTF">2007-09-27T00:13:34Z</dcterms:modified>
  <cp:category/>
  <cp:version/>
  <cp:contentType/>
  <cp:contentStatus/>
</cp:coreProperties>
</file>