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965" windowHeight="1081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<sst xmlns="http://schemas.openxmlformats.org/spreadsheetml/2006/main" count="56" uniqueCount="44">
  <si>
    <t>polybasite50306polybasite50306polybasite50306polybasite50306polybasite50306polybasite50306polybasite50306polybasite50306polybasite50306polybasite50306polybasite50306polybasite50306polybasite50306polybasite50306polybasite50306</t>
  </si>
  <si>
    <t>#16</t>
  </si>
  <si>
    <t>#17</t>
  </si>
  <si>
    <t>#21</t>
  </si>
  <si>
    <t>#22</t>
  </si>
  <si>
    <t>#23</t>
  </si>
  <si>
    <t>#24</t>
  </si>
  <si>
    <t>#25</t>
  </si>
  <si>
    <t>#26</t>
  </si>
  <si>
    <t>#27</t>
  </si>
  <si>
    <t>#28</t>
  </si>
  <si>
    <t>#30</t>
  </si>
  <si>
    <t>Ox</t>
  </si>
  <si>
    <t>Wt</t>
  </si>
  <si>
    <t>Percents</t>
  </si>
  <si>
    <t>Standard</t>
  </si>
  <si>
    <t>Dev</t>
  </si>
  <si>
    <t>S</t>
  </si>
  <si>
    <t>Ag</t>
  </si>
  <si>
    <t>Sb</t>
  </si>
  <si>
    <t>Totals</t>
  </si>
  <si>
    <t>Cation</t>
  </si>
  <si>
    <t>Numbers</t>
  </si>
  <si>
    <t>Normalized</t>
  </si>
  <si>
    <t>Avg</t>
  </si>
  <si>
    <t>#</t>
  </si>
  <si>
    <t>Norm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</si>
  <si>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</si>
  <si>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</si>
  <si>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</si>
  <si>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</si>
  <si>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</si>
  <si>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</si>
  <si>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</si>
  <si>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</si>
  <si>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PET</t>
  </si>
  <si>
    <t>Ka</t>
  </si>
  <si>
    <t>chalcopy</t>
  </si>
  <si>
    <t>La</t>
  </si>
  <si>
    <t>ag</t>
  </si>
  <si>
    <t>stib2</t>
  </si>
  <si>
    <r>
      <t>Ag</t>
    </r>
    <r>
      <rPr>
        <vertAlign val="subscript"/>
        <sz val="14"/>
        <rFont val="Times New Roman"/>
        <family val="1"/>
      </rPr>
      <t>5</t>
    </r>
    <r>
      <rPr>
        <sz val="14"/>
        <rFont val="Times New Roman"/>
        <family val="1"/>
      </rPr>
      <t>SbS</t>
    </r>
    <r>
      <rPr>
        <vertAlign val="subscript"/>
        <sz val="14"/>
        <rFont val="Times New Roman"/>
        <family val="1"/>
      </rPr>
      <t>4</t>
    </r>
  </si>
  <si>
    <r>
      <t>Ag</t>
    </r>
    <r>
      <rPr>
        <vertAlign val="subscript"/>
        <sz val="14"/>
        <rFont val="Times New Roman"/>
        <family val="1"/>
      </rPr>
      <t>5.00</t>
    </r>
    <r>
      <rPr>
        <sz val="14"/>
        <rFont val="Times New Roman"/>
        <family val="1"/>
      </rPr>
      <t>Sb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S</t>
    </r>
    <r>
      <rPr>
        <vertAlign val="subscript"/>
        <sz val="14"/>
        <rFont val="Times New Roman"/>
        <family val="1"/>
      </rPr>
      <t>4.00</t>
    </r>
  </si>
  <si>
    <t>Ag Sb 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</si>
</sst>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Courier New"/>
      <family val="0"/>
    </font>
    <font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  <font>
      <b/>
      <sz val="10"/>
      <name val="Times New Roman"/>
      <family val="1"/>
    </font>
    <font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5" fillId="0" borderId="0" xfId="0" applyNumberFormat="1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"/>
  <sheetViews>
    <sheetView tabSelected="1" workbookViewId="0" topLeftCell="A1">
      <selection activeCell="J15" sqref="J15"/>
    </sheetView>
  </sheetViews>
  <sheetFormatPr defaultColWidth="9.00390625" defaultRowHeight="13.5"/>
  <cols>
    <col min="1" max="16" width="5.25390625" style="1" customWidth="1"/>
    <col min="17" max="17" width="3.125" style="1" customWidth="1"/>
    <col min="18" max="16384" width="5.25390625" style="1" customWidth="1"/>
  </cols>
  <sheetData>
    <row r="1" ht="12.75">
      <c r="B1" s="1" t="s">
        <v>0</v>
      </c>
    </row>
    <row r="2" spans="2:12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6" ht="12.75">
      <c r="A3" s="1" t="s">
        <v>12</v>
      </c>
      <c r="B3" s="1" t="s">
        <v>13</v>
      </c>
      <c r="C3" s="1" t="s">
        <v>14</v>
      </c>
      <c r="P3" s="5" t="s">
        <v>43</v>
      </c>
    </row>
    <row r="4" spans="1:18" ht="12.75">
      <c r="A4" s="1" t="s">
        <v>17</v>
      </c>
      <c r="B4" s="2">
        <v>15.11</v>
      </c>
      <c r="C4" s="2">
        <v>15.2</v>
      </c>
      <c r="D4" s="2">
        <v>14.61</v>
      </c>
      <c r="E4" s="2">
        <v>15.07</v>
      </c>
      <c r="F4" s="2">
        <v>15.13</v>
      </c>
      <c r="G4" s="2">
        <v>15.46</v>
      </c>
      <c r="H4" s="2">
        <v>15.31</v>
      </c>
      <c r="I4" s="2">
        <v>15.38</v>
      </c>
      <c r="J4" s="2">
        <v>15.55</v>
      </c>
      <c r="K4" s="2">
        <v>15.3</v>
      </c>
      <c r="L4" s="2">
        <v>17.42</v>
      </c>
      <c r="M4" s="2"/>
      <c r="N4" s="2">
        <f>AVERAGE(B4:L4)</f>
        <v>15.412727272727274</v>
      </c>
      <c r="O4" s="2">
        <f>STDEV(B4:L4)</f>
        <v>0.7108599145976661</v>
      </c>
      <c r="P4" s="2"/>
      <c r="Q4" s="2"/>
      <c r="R4" s="2"/>
    </row>
    <row r="5" spans="1:18" ht="12.75">
      <c r="A5" s="1" t="s">
        <v>18</v>
      </c>
      <c r="B5" s="2">
        <v>69.39</v>
      </c>
      <c r="C5" s="2">
        <v>72.03</v>
      </c>
      <c r="D5" s="2">
        <v>68.89</v>
      </c>
      <c r="E5" s="2">
        <v>69.48</v>
      </c>
      <c r="F5" s="2">
        <v>69.27</v>
      </c>
      <c r="G5" s="2">
        <v>69.05</v>
      </c>
      <c r="H5" s="2">
        <v>69</v>
      </c>
      <c r="I5" s="2">
        <v>70.19</v>
      </c>
      <c r="J5" s="2">
        <v>69.51</v>
      </c>
      <c r="K5" s="2">
        <v>69.24</v>
      </c>
      <c r="L5" s="2">
        <v>58.72</v>
      </c>
      <c r="M5" s="2"/>
      <c r="N5" s="2">
        <f>AVERAGE(B5:L5)</f>
        <v>68.61545454545454</v>
      </c>
      <c r="O5" s="2">
        <f>STDEV(B5:L5)</f>
        <v>3.397594336104251</v>
      </c>
      <c r="P5" s="2"/>
      <c r="Q5" s="2"/>
      <c r="R5" s="2"/>
    </row>
    <row r="6" spans="1:18" ht="12.75">
      <c r="A6" s="1" t="s">
        <v>19</v>
      </c>
      <c r="B6" s="2">
        <v>14.71</v>
      </c>
      <c r="C6" s="2">
        <v>13.98</v>
      </c>
      <c r="D6" s="2">
        <v>14.83</v>
      </c>
      <c r="E6" s="2">
        <v>14.08</v>
      </c>
      <c r="F6" s="2">
        <v>14.62</v>
      </c>
      <c r="G6" s="2">
        <v>15</v>
      </c>
      <c r="H6" s="2">
        <v>14.68</v>
      </c>
      <c r="I6" s="2">
        <v>14.56</v>
      </c>
      <c r="J6" s="2">
        <v>15.11</v>
      </c>
      <c r="K6" s="2">
        <v>14.33</v>
      </c>
      <c r="L6" s="2">
        <v>25.23</v>
      </c>
      <c r="M6" s="2"/>
      <c r="N6" s="2">
        <f>AVERAGE(B6:L6)</f>
        <v>15.557272727272727</v>
      </c>
      <c r="O6" s="2">
        <f>STDEV(B6:L6)</f>
        <v>3.227042270900996</v>
      </c>
      <c r="P6" s="2"/>
      <c r="Q6" s="2"/>
      <c r="R6" s="2"/>
    </row>
    <row r="7" spans="1:18" ht="12.75">
      <c r="A7" s="1" t="s">
        <v>20</v>
      </c>
      <c r="B7" s="2">
        <v>99.21</v>
      </c>
      <c r="C7" s="2">
        <v>101.21</v>
      </c>
      <c r="D7" s="2">
        <v>98.34</v>
      </c>
      <c r="E7" s="2">
        <v>98.63</v>
      </c>
      <c r="F7" s="2">
        <v>99.02</v>
      </c>
      <c r="G7" s="2">
        <v>99.51</v>
      </c>
      <c r="H7" s="2">
        <v>99</v>
      </c>
      <c r="I7" s="2">
        <v>100.13</v>
      </c>
      <c r="J7" s="2">
        <v>100.17</v>
      </c>
      <c r="K7" s="2">
        <v>98.86</v>
      </c>
      <c r="L7" s="2">
        <v>101.37</v>
      </c>
      <c r="M7" s="2"/>
      <c r="N7" s="2">
        <f>AVERAGE(B7:L7)</f>
        <v>99.58636363636361</v>
      </c>
      <c r="O7" s="2">
        <f>STDEV(B7:L7)</f>
        <v>1.0129883782896956</v>
      </c>
      <c r="P7" s="2"/>
      <c r="Q7" s="2"/>
      <c r="R7" s="2"/>
    </row>
    <row r="8" spans="2:18" ht="12.7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1" t="s">
        <v>21</v>
      </c>
      <c r="B9" s="2" t="s">
        <v>22</v>
      </c>
      <c r="C9" s="2" t="s">
        <v>23</v>
      </c>
      <c r="D9" s="2" t="s">
        <v>24</v>
      </c>
      <c r="E9" s="2" t="s">
        <v>21</v>
      </c>
      <c r="F9" s="2" t="s">
        <v>25</v>
      </c>
      <c r="G9" s="2" t="s">
        <v>15</v>
      </c>
      <c r="H9" s="2" t="s">
        <v>16</v>
      </c>
      <c r="I9" s="2" t="s">
        <v>26</v>
      </c>
      <c r="J9" s="2" t="s">
        <v>21</v>
      </c>
      <c r="K9" s="2" t="s">
        <v>25</v>
      </c>
      <c r="L9" s="2"/>
      <c r="M9" s="2"/>
      <c r="N9" s="2"/>
      <c r="O9" s="2"/>
      <c r="P9" s="2"/>
      <c r="Q9" s="2"/>
      <c r="R9" s="2"/>
    </row>
    <row r="10" spans="1:18" ht="12.75">
      <c r="A10" s="1" t="s">
        <v>18</v>
      </c>
      <c r="B10" s="2">
        <v>5.459</v>
      </c>
      <c r="C10" s="2">
        <v>5.636</v>
      </c>
      <c r="D10" s="2">
        <v>5.605</v>
      </c>
      <c r="E10" s="2">
        <v>5.483</v>
      </c>
      <c r="F10" s="2">
        <v>5.443</v>
      </c>
      <c r="G10" s="2">
        <v>5.31</v>
      </c>
      <c r="H10" s="2">
        <v>5.359</v>
      </c>
      <c r="I10" s="2">
        <v>5.425</v>
      </c>
      <c r="J10" s="2">
        <v>5.315</v>
      </c>
      <c r="K10" s="2">
        <v>5.381</v>
      </c>
      <c r="L10" s="2">
        <v>4.008</v>
      </c>
      <c r="M10" s="2"/>
      <c r="N10" s="2">
        <f>AVERAGE(B10:L10)</f>
        <v>5.311272727272727</v>
      </c>
      <c r="O10" s="2">
        <f>STDEV(B10:L10)</f>
        <v>0.44485932403605477</v>
      </c>
      <c r="P10" s="4">
        <v>5</v>
      </c>
      <c r="Q10" s="2"/>
      <c r="R10" s="2"/>
    </row>
    <row r="11" spans="1:18" ht="12.75">
      <c r="A11" s="1" t="s">
        <v>19</v>
      </c>
      <c r="B11" s="2">
        <v>1.025</v>
      </c>
      <c r="C11" s="2">
        <v>0.969</v>
      </c>
      <c r="D11" s="2">
        <v>1.069</v>
      </c>
      <c r="E11" s="2">
        <v>0.985</v>
      </c>
      <c r="F11" s="2">
        <v>1.018</v>
      </c>
      <c r="G11" s="2">
        <v>1.022</v>
      </c>
      <c r="H11" s="2">
        <v>1.01</v>
      </c>
      <c r="I11" s="2">
        <v>0.997</v>
      </c>
      <c r="J11" s="2">
        <v>1.023</v>
      </c>
      <c r="K11" s="2">
        <v>0.987</v>
      </c>
      <c r="L11" s="2">
        <v>1.525</v>
      </c>
      <c r="M11" s="2"/>
      <c r="N11" s="2">
        <f>AVERAGE(B11:L11)</f>
        <v>1.0572727272727274</v>
      </c>
      <c r="O11" s="2">
        <f>STDEV(B11:L11)</f>
        <v>0.15739446680813748</v>
      </c>
      <c r="P11" s="4">
        <v>4</v>
      </c>
      <c r="Q11" s="2"/>
      <c r="R11" s="2"/>
    </row>
    <row r="12" spans="1:18" ht="12.75">
      <c r="A12" s="1" t="s">
        <v>20</v>
      </c>
      <c r="B12" s="2">
        <f>SUM(B10:B11)</f>
        <v>6.484</v>
      </c>
      <c r="C12" s="2">
        <f aca="true" t="shared" si="0" ref="C12:L12">SUM(C10:C11)</f>
        <v>6.605</v>
      </c>
      <c r="D12" s="2">
        <f t="shared" si="0"/>
        <v>6.674</v>
      </c>
      <c r="E12" s="2">
        <f t="shared" si="0"/>
        <v>6.468</v>
      </c>
      <c r="F12" s="2">
        <f t="shared" si="0"/>
        <v>6.460999999999999</v>
      </c>
      <c r="G12" s="2">
        <f t="shared" si="0"/>
        <v>6.332</v>
      </c>
      <c r="H12" s="2">
        <f t="shared" si="0"/>
        <v>6.369</v>
      </c>
      <c r="I12" s="2">
        <f t="shared" si="0"/>
        <v>6.422</v>
      </c>
      <c r="J12" s="2">
        <f t="shared" si="0"/>
        <v>6.338</v>
      </c>
      <c r="K12" s="2">
        <f t="shared" si="0"/>
        <v>6.368</v>
      </c>
      <c r="L12" s="2">
        <f t="shared" si="0"/>
        <v>5.5329999999999995</v>
      </c>
      <c r="M12" s="2"/>
      <c r="N12" s="2">
        <f>AVERAGE(B12:L12)</f>
        <v>6.368545454545455</v>
      </c>
      <c r="O12" s="2">
        <f>STDEV(B12:L12)</f>
        <v>0.2973625274429756</v>
      </c>
      <c r="P12" s="2"/>
      <c r="Q12" s="2"/>
      <c r="R12" s="2"/>
    </row>
    <row r="13" spans="2:22" ht="12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20.25">
      <c r="B14" s="2"/>
      <c r="C14" s="2"/>
      <c r="D14" s="2"/>
      <c r="E14" s="2"/>
      <c r="F14" s="2"/>
      <c r="G14" s="2"/>
      <c r="H14" s="2"/>
      <c r="I14" s="2"/>
      <c r="J14" s="3" t="s">
        <v>41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20.25">
      <c r="B15" s="2"/>
      <c r="C15" s="2"/>
      <c r="D15" s="2"/>
      <c r="E15" s="2"/>
      <c r="F15" s="2"/>
      <c r="G15" s="2"/>
      <c r="H15" s="2"/>
      <c r="I15" s="2"/>
      <c r="J15" s="3" t="s">
        <v>42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8" ht="12.75">
      <c r="A16" s="1" t="s">
        <v>27</v>
      </c>
      <c r="B16" s="1" t="s">
        <v>28</v>
      </c>
      <c r="C16" s="1" t="s">
        <v>29</v>
      </c>
      <c r="D16" s="1" t="s">
        <v>30</v>
      </c>
      <c r="E16" s="1" t="s">
        <v>31</v>
      </c>
      <c r="F16" s="1" t="s">
        <v>32</v>
      </c>
      <c r="G16" s="1" t="s">
        <v>33</v>
      </c>
      <c r="H16" s="1" t="s">
        <v>34</v>
      </c>
    </row>
    <row r="17" spans="1:8" ht="12.75">
      <c r="A17" s="1" t="s">
        <v>35</v>
      </c>
      <c r="B17" s="1" t="s">
        <v>17</v>
      </c>
      <c r="C17" s="1" t="s">
        <v>36</v>
      </c>
      <c r="D17" s="1">
        <v>20</v>
      </c>
      <c r="E17" s="1">
        <v>10</v>
      </c>
      <c r="F17" s="1">
        <v>600</v>
      </c>
      <c r="G17" s="1">
        <v>-600</v>
      </c>
      <c r="H17" s="1" t="s">
        <v>37</v>
      </c>
    </row>
    <row r="18" spans="1:8" ht="12.75">
      <c r="A18" s="1" t="s">
        <v>35</v>
      </c>
      <c r="B18" s="1" t="s">
        <v>18</v>
      </c>
      <c r="C18" s="1" t="s">
        <v>38</v>
      </c>
      <c r="D18" s="1">
        <v>20</v>
      </c>
      <c r="E18" s="1">
        <v>10</v>
      </c>
      <c r="F18" s="1">
        <v>600</v>
      </c>
      <c r="G18" s="1">
        <v>-600</v>
      </c>
      <c r="H18" s="1" t="s">
        <v>39</v>
      </c>
    </row>
    <row r="19" spans="1:8" ht="12.75">
      <c r="A19" s="1" t="s">
        <v>35</v>
      </c>
      <c r="B19" s="1" t="s">
        <v>19</v>
      </c>
      <c r="C19" s="1" t="s">
        <v>38</v>
      </c>
      <c r="D19" s="1">
        <v>20</v>
      </c>
      <c r="E19" s="1">
        <v>10</v>
      </c>
      <c r="F19" s="1">
        <v>600</v>
      </c>
      <c r="G19" s="1">
        <v>-600</v>
      </c>
      <c r="H19" s="1" t="s">
        <v>40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2007-01-10T18:49:57Z</dcterms:created>
  <dcterms:modified xsi:type="dcterms:W3CDTF">2007-01-11T02:25:19Z</dcterms:modified>
  <cp:category/>
  <cp:version/>
  <cp:contentType/>
  <cp:contentStatus/>
</cp:coreProperties>
</file>