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16005" windowHeight="97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<sst xmlns="http://schemas.openxmlformats.org/spreadsheetml/2006/main" count="139" uniqueCount="67">
  <si>
    <t>sb-tantalite502sb-tantalite502sb-tantalite502sb-tantalite502sb-tantalite502sb-tantalite502sb-tantalite502sb-tantalite502sb-tantalite502sb-tantalite502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</si>
  <si>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</si>
  <si>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</si>
  <si>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</si>
  <si>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</si>
  <si>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</si>
  <si>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</si>
  <si>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</si>
  <si>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</si>
  <si>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</si>
  <si>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Ox</t>
  </si>
  <si>
    <t>Percents</t>
  </si>
  <si>
    <t>Average</t>
  </si>
  <si>
    <t>Standard</t>
  </si>
  <si>
    <t>Dev</t>
  </si>
  <si>
    <t>MnO</t>
  </si>
  <si>
    <t>TiO2</t>
  </si>
  <si>
    <t>Sb2O3</t>
  </si>
  <si>
    <t>FeO</t>
  </si>
  <si>
    <t>Nb2O5</t>
  </si>
  <si>
    <t>Ta2O5</t>
  </si>
  <si>
    <t>Totals</t>
  </si>
  <si>
    <t>Cation</t>
  </si>
  <si>
    <t>Normalized</t>
  </si>
  <si>
    <t>to</t>
  </si>
  <si>
    <t>O</t>
  </si>
  <si>
    <t>Mn</t>
  </si>
  <si>
    <t>Ti</t>
  </si>
  <si>
    <t>Sb</t>
  </si>
  <si>
    <t>Fe</t>
  </si>
  <si>
    <t>Nb</t>
  </si>
  <si>
    <t>Ta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</si>
  <si>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</si>
  <si>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</si>
  <si>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</si>
  <si>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</si>
  <si>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</si>
  <si>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</si>
  <si>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</si>
  <si>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</si>
  <si>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</si>
  <si>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</si>
  <si>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rhod-791</t>
  </si>
  <si>
    <t>rutile1</t>
  </si>
  <si>
    <t>La</t>
  </si>
  <si>
    <t>sb_2</t>
  </si>
  <si>
    <t>nb</t>
  </si>
  <si>
    <t>LIF</t>
  </si>
  <si>
    <t>fayalite</t>
  </si>
  <si>
    <t>ta</t>
  </si>
  <si>
    <r>
      <t>SbTaO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</si>
  <si>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</si>
  <si>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</si>
  <si>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>average</t>
  </si>
  <si>
    <t>stdev</t>
  </si>
  <si>
    <t>in formula</t>
  </si>
  <si>
    <t>WDS scan: Ta Sb Nb</t>
  </si>
  <si>
    <t>not present</t>
  </si>
  <si>
    <r>
      <t>Sb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(Ta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Nb</t>
    </r>
    <r>
      <rPr>
        <vertAlign val="subscript"/>
        <sz val="14"/>
        <rFont val="Times New Roman"/>
        <family val="1"/>
      </rPr>
      <t>0.28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</si>
  <si>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dark phase</t>
  </si>
  <si>
    <t>sb-tantalite502sb-tantalite502sb-tantalite502</t>
  </si>
  <si>
    <t>#21</t>
  </si>
  <si>
    <t>#22</t>
  </si>
  <si>
    <t>#23</t>
  </si>
  <si>
    <t>Wt</t>
  </si>
  <si>
    <t>Numbers</t>
  </si>
  <si>
    <t>lighter phase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</si>
</sst>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4" fillId="0" borderId="0" xfId="0" applyNumberFormat="1" applyFont="1" applyAlignment="1">
      <alignment/>
    </xf>
    <xf numFmtId="169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L59" sqref="L5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1:2" ht="12.75">
      <c r="A2" s="6" t="s">
        <v>66</v>
      </c>
      <c r="B2" s="6"/>
    </row>
    <row r="3" spans="2:16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N3" s="6" t="s">
        <v>56</v>
      </c>
      <c r="O3" s="6"/>
      <c r="P3" s="6"/>
    </row>
    <row r="4" spans="1:13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L4" s="1" t="s">
        <v>53</v>
      </c>
      <c r="M4" s="1" t="s">
        <v>54</v>
      </c>
    </row>
    <row r="5" spans="1:17" ht="12.75">
      <c r="A5" s="1" t="s">
        <v>20</v>
      </c>
      <c r="B5" s="2">
        <v>45.82197125256673</v>
      </c>
      <c r="C5" s="2">
        <v>45.84238193018481</v>
      </c>
      <c r="D5" s="2">
        <v>46.46490759753594</v>
      </c>
      <c r="E5" s="2">
        <v>46.56696098562628</v>
      </c>
      <c r="F5" s="2">
        <v>46.31182751540042</v>
      </c>
      <c r="G5" s="2">
        <v>45.9852566735113</v>
      </c>
      <c r="H5" s="2">
        <v>46.58737166324435</v>
      </c>
      <c r="I5" s="2">
        <v>46.09751540041068</v>
      </c>
      <c r="J5" s="2">
        <v>45.91381930184805</v>
      </c>
      <c r="K5" s="2"/>
      <c r="L5" s="2">
        <f aca="true" t="shared" si="0" ref="L5:L11">AVERAGE(B5:J5)</f>
        <v>46.17689025781428</v>
      </c>
      <c r="M5" s="2">
        <f aca="true" t="shared" si="1" ref="M5:M11">STDEV(B5:J5)</f>
        <v>0.31062550933525707</v>
      </c>
      <c r="N5" s="2"/>
      <c r="O5" s="2"/>
      <c r="P5" s="2"/>
      <c r="Q5" s="2"/>
    </row>
    <row r="6" spans="1:17" ht="12.75">
      <c r="A6" s="1" t="s">
        <v>17</v>
      </c>
      <c r="B6" s="2">
        <v>42.51544147843942</v>
      </c>
      <c r="C6" s="2">
        <v>42.31133470225873</v>
      </c>
      <c r="D6" s="2">
        <v>42.739958932238196</v>
      </c>
      <c r="E6" s="2">
        <v>41.78065708418891</v>
      </c>
      <c r="F6" s="2">
        <v>42.484825462012324</v>
      </c>
      <c r="G6" s="2">
        <v>42.586878850102664</v>
      </c>
      <c r="H6" s="2">
        <v>42.617494866529775</v>
      </c>
      <c r="I6" s="2">
        <v>42.454209445585214</v>
      </c>
      <c r="J6" s="2">
        <v>42.66852156057495</v>
      </c>
      <c r="K6" s="2"/>
      <c r="L6" s="2">
        <f t="shared" si="0"/>
        <v>42.46214693132558</v>
      </c>
      <c r="M6" s="2">
        <f t="shared" si="1"/>
        <v>0.2850551254478826</v>
      </c>
      <c r="N6" s="2"/>
      <c r="O6" s="2"/>
      <c r="P6" s="2"/>
      <c r="Q6" s="2"/>
    </row>
    <row r="7" spans="1:17" ht="12.75">
      <c r="A7" s="1" t="s">
        <v>19</v>
      </c>
      <c r="B7" s="2">
        <v>10.827864476386036</v>
      </c>
      <c r="C7" s="2">
        <v>10.276776180698151</v>
      </c>
      <c r="D7" s="2">
        <v>10.225749486652978</v>
      </c>
      <c r="E7" s="2">
        <v>11.06258726899384</v>
      </c>
      <c r="F7" s="2">
        <v>11.011560574948666</v>
      </c>
      <c r="G7" s="2">
        <v>11.12381930184805</v>
      </c>
      <c r="H7" s="2">
        <v>10.256365503080083</v>
      </c>
      <c r="I7" s="2">
        <v>10.96053388090349</v>
      </c>
      <c r="J7" s="2">
        <v>10.593141683778235</v>
      </c>
      <c r="K7" s="2"/>
      <c r="L7" s="2">
        <f t="shared" si="0"/>
        <v>10.70426648414328</v>
      </c>
      <c r="M7" s="2">
        <f t="shared" si="1"/>
        <v>0.37156559629378144</v>
      </c>
      <c r="N7" s="2"/>
      <c r="O7" s="2"/>
      <c r="P7" s="2"/>
      <c r="Q7" s="2"/>
    </row>
    <row r="8" spans="1:17" ht="12.75">
      <c r="A8" s="1" t="s">
        <v>18</v>
      </c>
      <c r="B8" s="2">
        <v>0.1</v>
      </c>
      <c r="C8" s="2">
        <v>0.01</v>
      </c>
      <c r="D8" s="2">
        <v>0</v>
      </c>
      <c r="E8" s="2">
        <v>0</v>
      </c>
      <c r="F8" s="2">
        <v>0</v>
      </c>
      <c r="G8" s="2">
        <v>0</v>
      </c>
      <c r="H8" s="2">
        <v>0.02</v>
      </c>
      <c r="I8" s="2">
        <v>0.01</v>
      </c>
      <c r="J8" s="2">
        <v>0.02</v>
      </c>
      <c r="K8" s="2"/>
      <c r="L8" s="2">
        <f t="shared" si="0"/>
        <v>0.017777777777777778</v>
      </c>
      <c r="M8" s="2">
        <f t="shared" si="1"/>
        <v>0.03192874010111336</v>
      </c>
      <c r="N8" s="2" t="s">
        <v>57</v>
      </c>
      <c r="O8" s="2"/>
      <c r="P8" s="2"/>
      <c r="Q8" s="2"/>
    </row>
    <row r="9" spans="1:17" ht="12.75">
      <c r="A9" s="1" t="s">
        <v>15</v>
      </c>
      <c r="B9" s="2">
        <v>0.02</v>
      </c>
      <c r="C9" s="2">
        <v>0</v>
      </c>
      <c r="D9" s="2">
        <v>0.02</v>
      </c>
      <c r="E9" s="2">
        <v>0.03</v>
      </c>
      <c r="F9" s="2">
        <v>0.02</v>
      </c>
      <c r="G9" s="2">
        <v>0.03</v>
      </c>
      <c r="H9" s="2">
        <v>0</v>
      </c>
      <c r="I9" s="2">
        <v>0</v>
      </c>
      <c r="J9" s="2">
        <v>0.02</v>
      </c>
      <c r="K9" s="2"/>
      <c r="L9" s="2">
        <f t="shared" si="0"/>
        <v>0.015555555555555557</v>
      </c>
      <c r="M9" s="2">
        <f t="shared" si="1"/>
        <v>0.012360330811826106</v>
      </c>
      <c r="N9" s="2" t="s">
        <v>57</v>
      </c>
      <c r="O9" s="2"/>
      <c r="P9" s="2"/>
      <c r="Q9" s="2"/>
    </row>
    <row r="10" spans="1:17" ht="12.75">
      <c r="A10" s="1" t="s">
        <v>16</v>
      </c>
      <c r="B10" s="2">
        <v>0.04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f t="shared" si="0"/>
        <v>0.0044444444444444444</v>
      </c>
      <c r="M10" s="2">
        <f t="shared" si="1"/>
        <v>0.013333333333333334</v>
      </c>
      <c r="N10" s="2" t="s">
        <v>57</v>
      </c>
      <c r="O10" s="2"/>
      <c r="P10" s="2"/>
      <c r="Q10" s="2"/>
    </row>
    <row r="11" spans="1:17" ht="12.75">
      <c r="A11" s="1" t="s">
        <v>21</v>
      </c>
      <c r="B11" s="2">
        <f>SUM(B5:B10)</f>
        <v>99.32527720739219</v>
      </c>
      <c r="C11" s="2">
        <f aca="true" t="shared" si="2" ref="C11:J11">SUM(C5:C10)</f>
        <v>98.4404928131417</v>
      </c>
      <c r="D11" s="2">
        <f t="shared" si="2"/>
        <v>99.4506160164271</v>
      </c>
      <c r="E11" s="2">
        <f t="shared" si="2"/>
        <v>99.44020533880902</v>
      </c>
      <c r="F11" s="2">
        <f t="shared" si="2"/>
        <v>99.8282135523614</v>
      </c>
      <c r="G11" s="2">
        <f t="shared" si="2"/>
        <v>99.72595482546201</v>
      </c>
      <c r="H11" s="2">
        <f t="shared" si="2"/>
        <v>99.48123203285421</v>
      </c>
      <c r="I11" s="2">
        <f t="shared" si="2"/>
        <v>99.52225872689938</v>
      </c>
      <c r="J11" s="2">
        <f t="shared" si="2"/>
        <v>99.21548254620123</v>
      </c>
      <c r="K11" s="2"/>
      <c r="L11" s="2">
        <f t="shared" si="0"/>
        <v>99.38108145106092</v>
      </c>
      <c r="M11" s="2">
        <f t="shared" si="1"/>
        <v>0.39881084319343074</v>
      </c>
      <c r="N11" s="2"/>
      <c r="O11" s="2"/>
      <c r="P11" s="2"/>
      <c r="Q11" s="2"/>
    </row>
    <row r="12" spans="2:17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" t="s">
        <v>22</v>
      </c>
      <c r="B13" s="2" t="s">
        <v>23</v>
      </c>
      <c r="C13" s="2" t="s">
        <v>24</v>
      </c>
      <c r="D13" s="2">
        <v>4</v>
      </c>
      <c r="E13" s="2" t="s">
        <v>25</v>
      </c>
      <c r="F13" s="2"/>
      <c r="G13" s="2"/>
      <c r="H13" s="2"/>
      <c r="I13" s="2"/>
      <c r="J13" s="2"/>
      <c r="K13" s="2"/>
      <c r="L13" s="1" t="s">
        <v>53</v>
      </c>
      <c r="M13" s="1" t="s">
        <v>54</v>
      </c>
      <c r="N13" s="2" t="s">
        <v>55</v>
      </c>
      <c r="O13" s="2"/>
      <c r="P13" s="2"/>
      <c r="Q13" s="2"/>
    </row>
    <row r="14" spans="1:15" ht="12.75">
      <c r="A14" s="1" t="s">
        <v>28</v>
      </c>
      <c r="B14" s="4">
        <v>1.0061279069706235</v>
      </c>
      <c r="C14" s="4">
        <v>1.0119749085879133</v>
      </c>
      <c r="D14" s="4">
        <v>1.012961459879211</v>
      </c>
      <c r="E14" s="4">
        <v>0.9842558110359632</v>
      </c>
      <c r="F14" s="4">
        <v>0.997931600289938</v>
      </c>
      <c r="G14" s="4">
        <v>1.0007854602422397</v>
      </c>
      <c r="H14" s="4">
        <v>1.009447708905443</v>
      </c>
      <c r="I14" s="4">
        <v>1.0003802948346743</v>
      </c>
      <c r="J14" s="4">
        <v>1.0113207034242244</v>
      </c>
      <c r="K14" s="4"/>
      <c r="L14" s="4">
        <f>AVERAGE(B14:J14)</f>
        <v>1.0039095393522477</v>
      </c>
      <c r="M14" s="2">
        <f>STDEV(B14:J14)</f>
        <v>0.009231234378715706</v>
      </c>
      <c r="N14" s="5">
        <v>1</v>
      </c>
      <c r="O14" s="4"/>
    </row>
    <row r="15" spans="1:15" ht="12.75">
      <c r="A15" s="1" t="s">
        <v>31</v>
      </c>
      <c r="B15" s="4">
        <v>0.7153181134665343</v>
      </c>
      <c r="C15" s="4">
        <v>0.7232678259818797</v>
      </c>
      <c r="D15" s="4">
        <v>0.7264451879475415</v>
      </c>
      <c r="E15" s="4">
        <v>0.723651672026191</v>
      </c>
      <c r="F15" s="4">
        <v>0.7175923623861298</v>
      </c>
      <c r="G15" s="4">
        <v>0.7128575304460386</v>
      </c>
      <c r="H15" s="4">
        <v>0.7279190252537873</v>
      </c>
      <c r="I15" s="4">
        <v>0.7165406616284951</v>
      </c>
      <c r="J15" s="4">
        <v>0.7178664811555312</v>
      </c>
      <c r="K15" s="4"/>
      <c r="L15" s="4">
        <f>AVERAGE(B15:J15)</f>
        <v>0.7201620955880144</v>
      </c>
      <c r="M15" s="2">
        <f>STDEV(B15:J15)</f>
        <v>0.005282978627348637</v>
      </c>
      <c r="N15" s="5">
        <v>0.72</v>
      </c>
      <c r="O15" s="4"/>
    </row>
    <row r="16" spans="1:17" ht="12.75">
      <c r="A16" s="1" t="s">
        <v>30</v>
      </c>
      <c r="B16" s="4">
        <v>0.28100514235109164</v>
      </c>
      <c r="C16" s="4">
        <v>0.2695472288653725</v>
      </c>
      <c r="D16" s="4">
        <v>0.26577793612493184</v>
      </c>
      <c r="E16" s="4">
        <v>0.285794841352231</v>
      </c>
      <c r="F16" s="4">
        <v>0.28364867743990735</v>
      </c>
      <c r="G16" s="4">
        <v>0.2866711934086174</v>
      </c>
      <c r="H16" s="4">
        <v>0.2664123494029473</v>
      </c>
      <c r="I16" s="4">
        <v>0.2832311614707005</v>
      </c>
      <c r="J16" s="4">
        <v>0.27534109678993435</v>
      </c>
      <c r="K16" s="4"/>
      <c r="L16" s="4">
        <f>AVERAGE(B16:J16)</f>
        <v>0.2774921808006371</v>
      </c>
      <c r="M16" s="2">
        <f>STDEV(B16:J16)</f>
        <v>0.008397196774418383</v>
      </c>
      <c r="N16" s="5">
        <v>0.28</v>
      </c>
      <c r="O16" s="4"/>
      <c r="P16" s="2"/>
      <c r="Q16" s="2"/>
    </row>
    <row r="17" spans="1:17" ht="12.75">
      <c r="A17" s="1" t="s">
        <v>21</v>
      </c>
      <c r="B17" s="4">
        <f>SUM(B14:B16)</f>
        <v>2.0024511627882493</v>
      </c>
      <c r="C17" s="4">
        <f aca="true" t="shared" si="3" ref="C17:J17">SUM(C14:C16)</f>
        <v>2.0047899634351656</v>
      </c>
      <c r="D17" s="4">
        <f t="shared" si="3"/>
        <v>2.005184583951684</v>
      </c>
      <c r="E17" s="4">
        <f t="shared" si="3"/>
        <v>1.993702324414385</v>
      </c>
      <c r="F17" s="4">
        <f t="shared" si="3"/>
        <v>1.9991726401159753</v>
      </c>
      <c r="G17" s="4">
        <f t="shared" si="3"/>
        <v>2.0003141840968954</v>
      </c>
      <c r="H17" s="4">
        <f t="shared" si="3"/>
        <v>2.0037790835621774</v>
      </c>
      <c r="I17" s="4">
        <f t="shared" si="3"/>
        <v>2.0001521179338697</v>
      </c>
      <c r="J17" s="4">
        <f t="shared" si="3"/>
        <v>2.00452828136969</v>
      </c>
      <c r="K17" s="4"/>
      <c r="L17" s="4">
        <f>AVERAGE(B17:J17)</f>
        <v>2.0015638157408993</v>
      </c>
      <c r="M17" s="2">
        <f>STDEV(B17:J17)</f>
        <v>0.003692493751390068</v>
      </c>
      <c r="N17" s="2"/>
      <c r="O17" s="2"/>
      <c r="P17" s="2"/>
      <c r="Q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20.25">
      <c r="B19" s="2"/>
      <c r="C19" s="2"/>
      <c r="D19" s="2" t="s">
        <v>51</v>
      </c>
      <c r="E19" s="2"/>
      <c r="F19" s="2"/>
      <c r="G19" s="3" t="s">
        <v>50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4:14" ht="20.25">
      <c r="D20" s="1" t="s">
        <v>52</v>
      </c>
      <c r="G20" s="3" t="s">
        <v>58</v>
      </c>
      <c r="M20" s="2"/>
      <c r="N20" s="2"/>
    </row>
    <row r="21" spans="7:14" ht="13.5">
      <c r="G21"/>
      <c r="M21" s="2"/>
      <c r="N21" s="2"/>
    </row>
    <row r="22" spans="1:14" ht="12.75">
      <c r="A22" s="1" t="s">
        <v>32</v>
      </c>
      <c r="B22" s="1" t="s">
        <v>33</v>
      </c>
      <c r="C22" s="1" t="s">
        <v>34</v>
      </c>
      <c r="D22" s="1" t="s">
        <v>35</v>
      </c>
      <c r="E22" s="1" t="s">
        <v>36</v>
      </c>
      <c r="F22" s="1" t="s">
        <v>37</v>
      </c>
      <c r="G22" s="1" t="s">
        <v>38</v>
      </c>
      <c r="H22" s="1" t="s">
        <v>39</v>
      </c>
      <c r="M22" s="2"/>
      <c r="N22" s="2"/>
    </row>
    <row r="23" spans="1:14" ht="12.75">
      <c r="A23" s="1" t="s">
        <v>40</v>
      </c>
      <c r="B23" s="1" t="s">
        <v>26</v>
      </c>
      <c r="C23" s="1" t="s">
        <v>41</v>
      </c>
      <c r="D23" s="1">
        <v>20</v>
      </c>
      <c r="E23" s="1">
        <v>10</v>
      </c>
      <c r="F23" s="1">
        <v>600</v>
      </c>
      <c r="G23" s="1">
        <v>-600</v>
      </c>
      <c r="H23" s="1" t="s">
        <v>42</v>
      </c>
      <c r="M23" s="2"/>
      <c r="N23" s="2"/>
    </row>
    <row r="24" spans="1:14" ht="12.75">
      <c r="A24" s="1" t="s">
        <v>40</v>
      </c>
      <c r="B24" s="1" t="s">
        <v>27</v>
      </c>
      <c r="C24" s="1" t="s">
        <v>41</v>
      </c>
      <c r="D24" s="1">
        <v>20</v>
      </c>
      <c r="E24" s="1">
        <v>10</v>
      </c>
      <c r="F24" s="1">
        <v>600</v>
      </c>
      <c r="G24" s="1">
        <v>-600</v>
      </c>
      <c r="H24" s="1" t="s">
        <v>43</v>
      </c>
      <c r="M24" s="2"/>
      <c r="N24" s="2"/>
    </row>
    <row r="25" spans="1:14" ht="12.75">
      <c r="A25" s="1" t="s">
        <v>40</v>
      </c>
      <c r="B25" s="1" t="s">
        <v>28</v>
      </c>
      <c r="C25" s="1" t="s">
        <v>44</v>
      </c>
      <c r="D25" s="1">
        <v>20</v>
      </c>
      <c r="E25" s="1">
        <v>10</v>
      </c>
      <c r="F25" s="1">
        <v>250</v>
      </c>
      <c r="G25" s="1">
        <v>-300</v>
      </c>
      <c r="H25" s="1" t="s">
        <v>45</v>
      </c>
      <c r="M25" s="2"/>
      <c r="N25" s="2"/>
    </row>
    <row r="26" spans="1:14" ht="12.75">
      <c r="A26" s="1" t="s">
        <v>40</v>
      </c>
      <c r="B26" s="1" t="s">
        <v>30</v>
      </c>
      <c r="C26" s="1" t="s">
        <v>44</v>
      </c>
      <c r="D26" s="1">
        <v>20</v>
      </c>
      <c r="E26" s="1">
        <v>10</v>
      </c>
      <c r="F26" s="1">
        <v>500</v>
      </c>
      <c r="G26" s="1">
        <v>-500</v>
      </c>
      <c r="H26" s="1" t="s">
        <v>46</v>
      </c>
      <c r="M26" s="2"/>
      <c r="N26" s="2"/>
    </row>
    <row r="27" spans="1:14" ht="12.75">
      <c r="A27" s="1" t="s">
        <v>47</v>
      </c>
      <c r="B27" s="1" t="s">
        <v>29</v>
      </c>
      <c r="C27" s="1" t="s">
        <v>41</v>
      </c>
      <c r="D27" s="1">
        <v>20</v>
      </c>
      <c r="E27" s="1">
        <v>10</v>
      </c>
      <c r="F27" s="1">
        <v>500</v>
      </c>
      <c r="G27" s="1">
        <v>-500</v>
      </c>
      <c r="H27" s="1" t="s">
        <v>48</v>
      </c>
      <c r="M27" s="2"/>
      <c r="N27" s="2"/>
    </row>
    <row r="28" spans="1:14" ht="12.75">
      <c r="A28" s="1" t="s">
        <v>47</v>
      </c>
      <c r="B28" s="1" t="s">
        <v>31</v>
      </c>
      <c r="C28" s="1" t="s">
        <v>44</v>
      </c>
      <c r="D28" s="1">
        <v>20</v>
      </c>
      <c r="E28" s="1">
        <v>10</v>
      </c>
      <c r="F28" s="1">
        <v>500</v>
      </c>
      <c r="G28" s="1">
        <v>-500</v>
      </c>
      <c r="H28" s="1" t="s">
        <v>49</v>
      </c>
      <c r="M28" s="2"/>
      <c r="N28" s="2"/>
    </row>
    <row r="29" spans="13:14" ht="12.75">
      <c r="M29" s="2"/>
      <c r="N29" s="2"/>
    </row>
    <row r="30" spans="13:14" ht="12.75">
      <c r="M30" s="2"/>
      <c r="N30" s="2"/>
    </row>
    <row r="31" spans="2:15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6" t="s">
        <v>59</v>
      </c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2.75">
      <c r="B33" s="1" t="s">
        <v>60</v>
      </c>
      <c r="K33" s="4"/>
      <c r="L33" s="4"/>
      <c r="M33" s="4"/>
      <c r="N33" s="4"/>
      <c r="O33" s="4"/>
    </row>
    <row r="34" spans="2:15" ht="12.75">
      <c r="B34" s="1" t="s">
        <v>61</v>
      </c>
      <c r="C34" s="1" t="s">
        <v>62</v>
      </c>
      <c r="D34" s="1" t="s">
        <v>63</v>
      </c>
      <c r="K34" s="4"/>
      <c r="L34" s="4"/>
      <c r="M34" s="4"/>
      <c r="N34" s="4"/>
      <c r="O34" s="4"/>
    </row>
    <row r="35" spans="1:7" ht="12.75">
      <c r="A35" s="1" t="s">
        <v>10</v>
      </c>
      <c r="B35" s="1" t="s">
        <v>64</v>
      </c>
      <c r="C35" s="1" t="s">
        <v>11</v>
      </c>
      <c r="D35" s="1" t="s">
        <v>12</v>
      </c>
      <c r="F35" s="1" t="s">
        <v>13</v>
      </c>
      <c r="G35" s="1" t="s">
        <v>14</v>
      </c>
    </row>
    <row r="36" spans="1:10" ht="12.75">
      <c r="A36" s="1" t="s">
        <v>20</v>
      </c>
      <c r="B36" s="2">
        <v>44.89</v>
      </c>
      <c r="C36" s="2">
        <v>44.39</v>
      </c>
      <c r="D36" s="2">
        <v>44.98</v>
      </c>
      <c r="E36" s="2"/>
      <c r="F36" s="2">
        <v>44.75</v>
      </c>
      <c r="G36" s="2">
        <v>0.26</v>
      </c>
      <c r="H36" s="2"/>
      <c r="I36" s="2"/>
      <c r="J36" s="2"/>
    </row>
    <row r="37" spans="1:10" ht="12.75">
      <c r="A37" s="1" t="s">
        <v>17</v>
      </c>
      <c r="B37" s="2">
        <v>42.56</v>
      </c>
      <c r="C37" s="2">
        <v>42.43</v>
      </c>
      <c r="D37" s="2">
        <v>40.82</v>
      </c>
      <c r="E37" s="2"/>
      <c r="F37" s="2">
        <v>41.94</v>
      </c>
      <c r="G37" s="2">
        <v>0.79</v>
      </c>
      <c r="H37" s="2"/>
      <c r="I37" s="2"/>
      <c r="J37" s="2"/>
    </row>
    <row r="38" spans="1:10" ht="12.75">
      <c r="A38" s="1" t="s">
        <v>19</v>
      </c>
      <c r="B38" s="2">
        <v>10.93</v>
      </c>
      <c r="C38" s="2">
        <v>10.59</v>
      </c>
      <c r="D38" s="2">
        <v>10.21</v>
      </c>
      <c r="E38" s="2"/>
      <c r="F38" s="2">
        <v>10.58</v>
      </c>
      <c r="G38" s="2">
        <v>0.29</v>
      </c>
      <c r="H38" s="2"/>
      <c r="I38" s="2"/>
      <c r="J38" s="2"/>
    </row>
    <row r="39" spans="1:10" ht="12.75">
      <c r="A39" s="1" t="s">
        <v>15</v>
      </c>
      <c r="B39" s="2">
        <v>0.02</v>
      </c>
      <c r="C39" s="2">
        <v>0.01</v>
      </c>
      <c r="D39" s="2">
        <v>0.01</v>
      </c>
      <c r="E39" s="2"/>
      <c r="F39" s="2">
        <v>0.01</v>
      </c>
      <c r="G39" s="2">
        <v>0</v>
      </c>
      <c r="H39" s="2"/>
      <c r="I39" s="2"/>
      <c r="J39" s="2"/>
    </row>
    <row r="40" spans="1:10" ht="12.75">
      <c r="A40" s="1" t="s">
        <v>18</v>
      </c>
      <c r="B40" s="2">
        <v>0</v>
      </c>
      <c r="C40" s="2">
        <v>0.01</v>
      </c>
      <c r="D40" s="2">
        <v>0.02</v>
      </c>
      <c r="E40" s="2"/>
      <c r="F40" s="2">
        <v>0.01</v>
      </c>
      <c r="G40" s="2">
        <v>0.01</v>
      </c>
      <c r="H40" s="2"/>
      <c r="I40" s="2"/>
      <c r="J40" s="2"/>
    </row>
    <row r="41" spans="1:10" ht="12.75">
      <c r="A41" s="1" t="s">
        <v>16</v>
      </c>
      <c r="B41" s="2">
        <v>0</v>
      </c>
      <c r="C41" s="2">
        <v>0</v>
      </c>
      <c r="D41" s="2">
        <v>0</v>
      </c>
      <c r="E41" s="2"/>
      <c r="F41" s="2">
        <v>0</v>
      </c>
      <c r="G41" s="2">
        <v>0</v>
      </c>
      <c r="H41" s="2"/>
      <c r="I41" s="2"/>
      <c r="J41" s="2"/>
    </row>
    <row r="42" spans="1:10" ht="12.75">
      <c r="A42" s="1" t="s">
        <v>21</v>
      </c>
      <c r="B42" s="2">
        <v>98.39</v>
      </c>
      <c r="C42" s="2">
        <v>97.43</v>
      </c>
      <c r="D42" s="2">
        <v>96.05</v>
      </c>
      <c r="E42" s="2"/>
      <c r="F42" s="2">
        <v>97.29</v>
      </c>
      <c r="G42" s="2">
        <v>0.96</v>
      </c>
      <c r="H42" s="2"/>
      <c r="I42" s="2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1" t="s">
        <v>22</v>
      </c>
      <c r="B44" s="2" t="s">
        <v>65</v>
      </c>
      <c r="C44" s="2" t="s">
        <v>23</v>
      </c>
      <c r="D44" s="2" t="s">
        <v>24</v>
      </c>
      <c r="E44" s="2"/>
      <c r="F44" s="2">
        <v>4</v>
      </c>
      <c r="G44" s="2" t="s">
        <v>25</v>
      </c>
      <c r="H44" s="2"/>
      <c r="I44" s="2"/>
      <c r="J44" s="2"/>
    </row>
    <row r="45" spans="1:10" ht="12.75">
      <c r="A45" s="1" t="s">
        <v>28</v>
      </c>
      <c r="B45" s="2">
        <v>1.014</v>
      </c>
      <c r="C45" s="2">
        <v>1.023</v>
      </c>
      <c r="D45" s="2">
        <v>0.999</v>
      </c>
      <c r="E45" s="2"/>
      <c r="F45" s="2">
        <v>1.012</v>
      </c>
      <c r="G45" s="2">
        <v>0.01</v>
      </c>
      <c r="H45" s="7">
        <v>1</v>
      </c>
      <c r="I45" s="2"/>
      <c r="J45" s="2"/>
    </row>
    <row r="46" spans="1:10" ht="12.75">
      <c r="A46" s="1" t="s">
        <v>31</v>
      </c>
      <c r="B46" s="2">
        <v>0.706</v>
      </c>
      <c r="C46" s="2">
        <v>0.706</v>
      </c>
      <c r="D46" s="2">
        <v>0.726</v>
      </c>
      <c r="E46" s="2"/>
      <c r="F46" s="2">
        <v>0.712</v>
      </c>
      <c r="G46" s="2">
        <v>0.01</v>
      </c>
      <c r="H46" s="7">
        <v>0.72</v>
      </c>
      <c r="I46" s="2"/>
      <c r="J46" s="2"/>
    </row>
    <row r="47" spans="1:10" ht="12.75">
      <c r="A47" s="1" t="s">
        <v>30</v>
      </c>
      <c r="B47" s="2">
        <v>0.286</v>
      </c>
      <c r="C47" s="2">
        <v>0.28</v>
      </c>
      <c r="D47" s="2">
        <v>0.274</v>
      </c>
      <c r="E47" s="2"/>
      <c r="F47" s="2">
        <v>0.28</v>
      </c>
      <c r="G47" s="2">
        <v>0.005</v>
      </c>
      <c r="H47" s="7">
        <v>0.28</v>
      </c>
      <c r="I47" s="2"/>
      <c r="J47" s="2"/>
    </row>
    <row r="48" spans="1:10" ht="12.75">
      <c r="A48" s="1" t="s">
        <v>26</v>
      </c>
      <c r="B48" s="2">
        <v>0.001</v>
      </c>
      <c r="C48" s="2">
        <v>0.001</v>
      </c>
      <c r="D48" s="2">
        <v>0</v>
      </c>
      <c r="E48" s="2"/>
      <c r="F48" s="2">
        <v>0.001</v>
      </c>
      <c r="G48" s="2">
        <v>0</v>
      </c>
      <c r="H48" s="2"/>
      <c r="I48" s="2"/>
      <c r="J48" s="2"/>
    </row>
    <row r="49" spans="1:10" ht="12.75">
      <c r="A49" s="1" t="s">
        <v>27</v>
      </c>
      <c r="B49" s="2">
        <v>0</v>
      </c>
      <c r="C49" s="2">
        <v>0</v>
      </c>
      <c r="D49" s="2">
        <v>0</v>
      </c>
      <c r="E49" s="2"/>
      <c r="F49" s="2">
        <v>0</v>
      </c>
      <c r="G49" s="2">
        <v>0</v>
      </c>
      <c r="H49" s="2"/>
      <c r="I49" s="2"/>
      <c r="J49" s="2"/>
    </row>
    <row r="50" spans="1:10" ht="12.75">
      <c r="A50" s="1" t="s">
        <v>29</v>
      </c>
      <c r="B50" s="2">
        <v>0</v>
      </c>
      <c r="C50" s="2">
        <v>0</v>
      </c>
      <c r="D50" s="2">
        <v>0.001</v>
      </c>
      <c r="E50" s="2"/>
      <c r="F50" s="2">
        <v>0</v>
      </c>
      <c r="G50" s="2">
        <v>0</v>
      </c>
      <c r="H50" s="2"/>
      <c r="I50" s="2"/>
      <c r="J50" s="2"/>
    </row>
    <row r="51" spans="1:10" ht="12.75">
      <c r="A51" s="1" t="s">
        <v>21</v>
      </c>
      <c r="B51" s="2">
        <v>2.006</v>
      </c>
      <c r="C51" s="2">
        <v>2.01</v>
      </c>
      <c r="D51" s="2">
        <v>2</v>
      </c>
      <c r="E51" s="2"/>
      <c r="F51" s="2">
        <v>2.005</v>
      </c>
      <c r="G51" s="2">
        <v>0.004</v>
      </c>
      <c r="H51" s="2"/>
      <c r="I51" s="2"/>
      <c r="J51" s="2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20.25">
      <c r="B53" s="2"/>
      <c r="C53" s="2"/>
      <c r="D53" s="2"/>
      <c r="E53" s="2"/>
      <c r="F53" s="2"/>
      <c r="G53" s="2"/>
      <c r="H53" s="3" t="s">
        <v>58</v>
      </c>
      <c r="I53" s="2"/>
      <c r="J53" s="2"/>
    </row>
    <row r="55" spans="1:8" ht="12.75">
      <c r="A55" s="1" t="s">
        <v>32</v>
      </c>
      <c r="B55" s="1" t="s">
        <v>33</v>
      </c>
      <c r="C55" s="1" t="s">
        <v>34</v>
      </c>
      <c r="D55" s="1" t="s">
        <v>35</v>
      </c>
      <c r="E55" s="1" t="s">
        <v>36</v>
      </c>
      <c r="F55" s="1" t="s">
        <v>37</v>
      </c>
      <c r="G55" s="1" t="s">
        <v>38</v>
      </c>
      <c r="H55" s="1" t="s">
        <v>39</v>
      </c>
    </row>
    <row r="56" spans="1:8" ht="12.75">
      <c r="A56" s="1" t="s">
        <v>40</v>
      </c>
      <c r="B56" s="1" t="s">
        <v>26</v>
      </c>
      <c r="C56" s="1" t="s">
        <v>41</v>
      </c>
      <c r="D56" s="1">
        <v>20</v>
      </c>
      <c r="E56" s="1">
        <v>10</v>
      </c>
      <c r="F56" s="1">
        <v>600</v>
      </c>
      <c r="G56" s="1">
        <v>-600</v>
      </c>
      <c r="H56" s="1" t="s">
        <v>42</v>
      </c>
    </row>
    <row r="57" spans="1:8" ht="12.75">
      <c r="A57" s="1" t="s">
        <v>40</v>
      </c>
      <c r="B57" s="1" t="s">
        <v>27</v>
      </c>
      <c r="C57" s="1" t="s">
        <v>41</v>
      </c>
      <c r="D57" s="1">
        <v>20</v>
      </c>
      <c r="E57" s="1">
        <v>10</v>
      </c>
      <c r="F57" s="1">
        <v>600</v>
      </c>
      <c r="G57" s="1">
        <v>-600</v>
      </c>
      <c r="H57" s="1" t="s">
        <v>43</v>
      </c>
    </row>
    <row r="58" spans="1:8" ht="12.75">
      <c r="A58" s="1" t="s">
        <v>40</v>
      </c>
      <c r="B58" s="1" t="s">
        <v>28</v>
      </c>
      <c r="C58" s="1" t="s">
        <v>44</v>
      </c>
      <c r="D58" s="1">
        <v>20</v>
      </c>
      <c r="E58" s="1">
        <v>10</v>
      </c>
      <c r="F58" s="1">
        <v>250</v>
      </c>
      <c r="G58" s="1">
        <v>-300</v>
      </c>
      <c r="H58" s="1" t="s">
        <v>45</v>
      </c>
    </row>
    <row r="59" spans="1:8" ht="12.75">
      <c r="A59" s="1" t="s">
        <v>40</v>
      </c>
      <c r="B59" s="1" t="s">
        <v>30</v>
      </c>
      <c r="C59" s="1" t="s">
        <v>44</v>
      </c>
      <c r="D59" s="1">
        <v>20</v>
      </c>
      <c r="E59" s="1">
        <v>10</v>
      </c>
      <c r="F59" s="1">
        <v>500</v>
      </c>
      <c r="G59" s="1">
        <v>-500</v>
      </c>
      <c r="H59" s="1" t="s">
        <v>46</v>
      </c>
    </row>
    <row r="60" spans="1:8" ht="12.75">
      <c r="A60" s="1" t="s">
        <v>47</v>
      </c>
      <c r="B60" s="1" t="s">
        <v>29</v>
      </c>
      <c r="C60" s="1" t="s">
        <v>41</v>
      </c>
      <c r="D60" s="1">
        <v>20</v>
      </c>
      <c r="E60" s="1">
        <v>10</v>
      </c>
      <c r="F60" s="1">
        <v>500</v>
      </c>
      <c r="G60" s="1">
        <v>-500</v>
      </c>
      <c r="H60" s="1" t="s">
        <v>48</v>
      </c>
    </row>
    <row r="61" spans="1:8" ht="12.75">
      <c r="A61" s="1" t="s">
        <v>47</v>
      </c>
      <c r="B61" s="1" t="s">
        <v>31</v>
      </c>
      <c r="C61" s="1" t="s">
        <v>44</v>
      </c>
      <c r="D61" s="1">
        <v>20</v>
      </c>
      <c r="E61" s="1">
        <v>10</v>
      </c>
      <c r="F61" s="1">
        <v>500</v>
      </c>
      <c r="G61" s="1">
        <v>-500</v>
      </c>
      <c r="H61" s="1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2008-02-06T01:52:00Z</dcterms:created>
  <dcterms:modified xsi:type="dcterms:W3CDTF">2008-02-06T18:04:44Z</dcterms:modified>
  <cp:category/>
  <cp:version/>
  <cp:contentType/>
  <cp:contentStatus/>
</cp:coreProperties>
</file>