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80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<sst xmlns="http://schemas.openxmlformats.org/spreadsheetml/2006/main" count="80" uniqueCount="63">
  <si>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#2</t>
  </si>
  <si>
    <t>#3</t>
  </si>
  <si>
    <t>#5</t>
  </si>
  <si>
    <t>#6</t>
  </si>
  <si>
    <t>#7</t>
  </si>
  <si>
    <t>#9</t>
  </si>
  <si>
    <t>#10</t>
  </si>
  <si>
    <t>#11</t>
  </si>
  <si>
    <t>#12</t>
  </si>
  <si>
    <t>#14</t>
  </si>
  <si>
    <t>#15</t>
  </si>
  <si>
    <t>Ox</t>
  </si>
  <si>
    <t>Percents</t>
  </si>
  <si>
    <t>Average</t>
  </si>
  <si>
    <t>Dev</t>
  </si>
  <si>
    <t>Na2O</t>
  </si>
  <si>
    <t>MgO</t>
  </si>
  <si>
    <t>Al2O3</t>
  </si>
  <si>
    <t>SiO2</t>
  </si>
  <si>
    <t>TiO2</t>
  </si>
  <si>
    <t>MnO</t>
  </si>
  <si>
    <t>Fe2O3</t>
  </si>
  <si>
    <t>Totals</t>
  </si>
  <si>
    <t>Cation</t>
  </si>
  <si>
    <t>Normalized</t>
  </si>
  <si>
    <t>to</t>
  </si>
  <si>
    <t>O</t>
  </si>
  <si>
    <t>Na</t>
  </si>
  <si>
    <t>Mg</t>
  </si>
  <si>
    <t>Al</t>
  </si>
  <si>
    <t>Si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</si>
  <si>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</si>
  <si>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</si>
  <si>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</si>
  <si>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</si>
  <si>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</si>
  <si>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</si>
  <si>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</si>
  <si>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</si>
  <si>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</si>
  <si>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</si>
  <si>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</si>
  <si>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</si>
  <si>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</si>
  <si>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</si>
  <si>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</si>
  <si>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quartz</t>
  </si>
  <si>
    <t>diopside</t>
  </si>
  <si>
    <t>PET</t>
  </si>
  <si>
    <t>rutile1</t>
  </si>
  <si>
    <t>rhod-791</t>
  </si>
  <si>
    <t>LIF</t>
  </si>
  <si>
    <t>fayalite</t>
  </si>
  <si>
    <t>trace</t>
  </si>
  <si>
    <t>ideal</t>
  </si>
  <si>
    <t>measured</t>
  </si>
  <si>
    <r>
      <t>SiO</t>
    </r>
    <r>
      <rPr>
        <vertAlign val="subscript"/>
        <sz val="14"/>
        <rFont val="Times New Roman"/>
        <family val="1"/>
      </rPr>
      <t>2</t>
    </r>
  </si>
  <si>
    <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</si>
  <si>
    <t>trace amounts of Fe and Al</t>
  </si>
  <si>
    <t>stishovite R080042</t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</si>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</sst>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Q19" sqref="Q19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59</v>
      </c>
      <c r="C1" s="6"/>
      <c r="D1" s="6"/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5" ht="12.75">
      <c r="A3" s="1" t="s">
        <v>11</v>
      </c>
      <c r="B3" s="1" t="s">
        <v>12</v>
      </c>
      <c r="C3" s="1" t="s">
        <v>13</v>
      </c>
      <c r="D3" s="1" t="s">
        <v>14</v>
      </c>
      <c r="N3" s="1" t="s">
        <v>60</v>
      </c>
      <c r="O3" s="1" t="s">
        <v>61</v>
      </c>
    </row>
    <row r="4" spans="1:20" ht="12.75">
      <c r="A4" s="1" t="s">
        <v>18</v>
      </c>
      <c r="B4" s="3">
        <v>97.66</v>
      </c>
      <c r="C4" s="3">
        <v>96.31</v>
      </c>
      <c r="D4" s="3">
        <v>95.8</v>
      </c>
      <c r="E4" s="3">
        <v>98.21</v>
      </c>
      <c r="F4" s="3">
        <v>98.52</v>
      </c>
      <c r="G4" s="3">
        <v>98.29</v>
      </c>
      <c r="H4" s="3">
        <v>98.18</v>
      </c>
      <c r="I4" s="3">
        <v>97.01</v>
      </c>
      <c r="J4" s="3">
        <v>97.5</v>
      </c>
      <c r="K4" s="3">
        <v>96.84</v>
      </c>
      <c r="L4" s="3">
        <v>96.88</v>
      </c>
      <c r="M4" s="3"/>
      <c r="N4" s="3">
        <f>AVERAGE(B4:L4)</f>
        <v>97.38181818181819</v>
      </c>
      <c r="O4" s="3">
        <f>STDEV(B4:L4)</f>
        <v>0.8870830646760767</v>
      </c>
      <c r="P4" s="3"/>
      <c r="Q4" s="3"/>
      <c r="R4" s="3"/>
      <c r="S4" s="3"/>
      <c r="T4" s="3"/>
    </row>
    <row r="5" spans="1:20" ht="12.75">
      <c r="A5" s="1" t="s">
        <v>21</v>
      </c>
      <c r="B5" s="3">
        <v>0.48</v>
      </c>
      <c r="C5" s="3">
        <v>0.49</v>
      </c>
      <c r="D5" s="3">
        <v>0.44</v>
      </c>
      <c r="E5" s="3">
        <v>0.45</v>
      </c>
      <c r="F5" s="3">
        <v>0.45</v>
      </c>
      <c r="G5" s="3">
        <v>0.36</v>
      </c>
      <c r="H5" s="3">
        <v>0.44</v>
      </c>
      <c r="I5" s="3">
        <v>0.37</v>
      </c>
      <c r="J5" s="3">
        <v>0.36</v>
      </c>
      <c r="K5" s="3">
        <v>0.39</v>
      </c>
      <c r="L5" s="3">
        <v>0.37</v>
      </c>
      <c r="M5" s="3"/>
      <c r="N5" s="3">
        <f>AVERAGE(B5:L5)</f>
        <v>0.41818181818181815</v>
      </c>
      <c r="O5" s="3">
        <f>STDEV(B5:L5)</f>
        <v>0.04915652180905031</v>
      </c>
      <c r="P5" s="3"/>
      <c r="Q5" s="3"/>
      <c r="R5" s="3"/>
      <c r="S5" s="3"/>
      <c r="T5" s="3"/>
    </row>
    <row r="6" spans="1:20" ht="12.75">
      <c r="A6" s="1" t="s">
        <v>17</v>
      </c>
      <c r="B6" s="3">
        <v>0.26</v>
      </c>
      <c r="C6" s="3">
        <v>0.14</v>
      </c>
      <c r="D6" s="3">
        <v>0.11</v>
      </c>
      <c r="E6" s="3">
        <v>0.16</v>
      </c>
      <c r="F6" s="3">
        <v>0.2</v>
      </c>
      <c r="G6" s="3">
        <v>0.26</v>
      </c>
      <c r="H6" s="3">
        <v>0.09</v>
      </c>
      <c r="I6" s="3">
        <v>0.1</v>
      </c>
      <c r="J6" s="3">
        <v>0.07</v>
      </c>
      <c r="K6" s="3">
        <v>0.18</v>
      </c>
      <c r="L6" s="3">
        <v>0.15</v>
      </c>
      <c r="M6" s="3"/>
      <c r="N6" s="3">
        <f>AVERAGE(B6:L6)</f>
        <v>0.15636363636363637</v>
      </c>
      <c r="O6" s="3">
        <f>STDEV(B6:L6)</f>
        <v>0.06438520439863919</v>
      </c>
      <c r="P6" s="3"/>
      <c r="Q6" s="3"/>
      <c r="R6" s="3"/>
      <c r="S6" s="3"/>
      <c r="T6" s="3"/>
    </row>
    <row r="7" spans="1:20" ht="12.75">
      <c r="A7" s="1" t="s">
        <v>15</v>
      </c>
      <c r="B7" s="3">
        <v>0.04</v>
      </c>
      <c r="C7" s="3">
        <v>0.05</v>
      </c>
      <c r="D7" s="3">
        <v>0.02</v>
      </c>
      <c r="E7" s="3">
        <v>0.01</v>
      </c>
      <c r="F7" s="3">
        <v>0.05</v>
      </c>
      <c r="G7" s="3">
        <v>0.03</v>
      </c>
      <c r="H7" s="3">
        <v>0.02</v>
      </c>
      <c r="I7" s="3">
        <v>0.03</v>
      </c>
      <c r="J7" s="3">
        <v>0.06</v>
      </c>
      <c r="K7" s="3">
        <v>0.03</v>
      </c>
      <c r="L7" s="3">
        <v>0.06</v>
      </c>
      <c r="M7" s="3"/>
      <c r="N7" s="3">
        <f>AVERAGE(B7:L7)</f>
        <v>0.03636363636363636</v>
      </c>
      <c r="O7" s="3">
        <f>STDEV(B7:L7)</f>
        <v>0.016895400127092165</v>
      </c>
      <c r="P7" s="3"/>
      <c r="Q7" s="3"/>
      <c r="R7" s="3"/>
      <c r="S7" s="3"/>
      <c r="T7" s="3"/>
    </row>
    <row r="8" spans="1:20" ht="12.75">
      <c r="A8" s="1" t="s">
        <v>19</v>
      </c>
      <c r="B8" s="3">
        <v>0</v>
      </c>
      <c r="C8" s="3">
        <v>0.01</v>
      </c>
      <c r="D8" s="3">
        <v>0.01</v>
      </c>
      <c r="E8" s="3">
        <v>0</v>
      </c>
      <c r="F8" s="3">
        <v>0.04</v>
      </c>
      <c r="G8" s="3">
        <v>0.03</v>
      </c>
      <c r="H8" s="3">
        <v>0.03</v>
      </c>
      <c r="I8" s="3">
        <v>0</v>
      </c>
      <c r="J8" s="3">
        <v>0.01</v>
      </c>
      <c r="K8" s="3">
        <v>0.02</v>
      </c>
      <c r="L8" s="3">
        <v>0</v>
      </c>
      <c r="M8" s="3"/>
      <c r="N8" s="3">
        <f>AVERAGE(B8:L8)</f>
        <v>0.013636363636363636</v>
      </c>
      <c r="O8" s="3">
        <f>STDEV(B8:L8)</f>
        <v>0.014333685689819818</v>
      </c>
      <c r="P8" s="3"/>
      <c r="Q8" s="3"/>
      <c r="R8" s="3"/>
      <c r="S8" s="3"/>
      <c r="T8" s="3"/>
    </row>
    <row r="9" spans="1:20" ht="12.75">
      <c r="A9" s="1" t="s">
        <v>20</v>
      </c>
      <c r="B9" s="3">
        <v>0</v>
      </c>
      <c r="C9" s="3">
        <v>0.01</v>
      </c>
      <c r="D9" s="3">
        <v>0.01</v>
      </c>
      <c r="E9" s="3">
        <v>0.01</v>
      </c>
      <c r="F9" s="3">
        <v>0</v>
      </c>
      <c r="G9" s="3">
        <v>0.04</v>
      </c>
      <c r="H9" s="3">
        <v>0</v>
      </c>
      <c r="I9" s="3">
        <v>0.02</v>
      </c>
      <c r="J9" s="3">
        <v>0.02</v>
      </c>
      <c r="K9" s="3">
        <v>0.02</v>
      </c>
      <c r="L9" s="3">
        <v>0.03</v>
      </c>
      <c r="M9" s="3"/>
      <c r="N9" s="3">
        <f>AVERAGE(B9:L9)</f>
        <v>0.014545454545454545</v>
      </c>
      <c r="O9" s="3">
        <f>STDEV(B9:L9)</f>
        <v>0.012933395813657269</v>
      </c>
      <c r="P9" s="3"/>
      <c r="Q9" s="3"/>
      <c r="R9" s="3"/>
      <c r="S9" s="3"/>
      <c r="T9" s="3"/>
    </row>
    <row r="10" spans="1:20" ht="12.75">
      <c r="A10" s="1" t="s">
        <v>16</v>
      </c>
      <c r="B10" s="3">
        <v>0.02</v>
      </c>
      <c r="C10" s="3">
        <v>0</v>
      </c>
      <c r="D10" s="3">
        <v>0</v>
      </c>
      <c r="E10" s="3">
        <v>0</v>
      </c>
      <c r="F10" s="3">
        <v>0.01</v>
      </c>
      <c r="G10" s="3">
        <v>0</v>
      </c>
      <c r="H10" s="3">
        <v>0</v>
      </c>
      <c r="I10" s="3">
        <v>0.01</v>
      </c>
      <c r="J10" s="3">
        <v>0.01</v>
      </c>
      <c r="K10" s="3">
        <v>0</v>
      </c>
      <c r="L10" s="3">
        <v>0</v>
      </c>
      <c r="M10" s="3"/>
      <c r="N10" s="3">
        <f>AVERAGE(B10:L10)</f>
        <v>0.004545454545454546</v>
      </c>
      <c r="O10" s="3">
        <f>STDEV(B10:L10)</f>
        <v>0.006875516509523286</v>
      </c>
      <c r="P10" s="3"/>
      <c r="Q10" s="3"/>
      <c r="R10" s="3"/>
      <c r="S10" s="3"/>
      <c r="T10" s="3"/>
    </row>
    <row r="11" spans="1:20" ht="12.75">
      <c r="A11" s="1" t="s">
        <v>22</v>
      </c>
      <c r="B11" s="3">
        <v>98.46</v>
      </c>
      <c r="C11" s="3">
        <v>97.01</v>
      </c>
      <c r="D11" s="3">
        <v>96.39</v>
      </c>
      <c r="E11" s="3">
        <v>98.85</v>
      </c>
      <c r="F11" s="3">
        <v>99.26</v>
      </c>
      <c r="G11" s="3">
        <v>99</v>
      </c>
      <c r="H11" s="3">
        <v>98.76</v>
      </c>
      <c r="I11" s="3">
        <v>97.54</v>
      </c>
      <c r="J11" s="3">
        <v>98.02</v>
      </c>
      <c r="K11" s="3">
        <v>97.46</v>
      </c>
      <c r="L11" s="3">
        <v>97.5</v>
      </c>
      <c r="M11" s="3"/>
      <c r="N11" s="3">
        <f>AVERAGE(B11:L11)</f>
        <v>98.02272727272727</v>
      </c>
      <c r="O11" s="3">
        <f>STDEV(B11:L11)</f>
        <v>0.9175738761446477</v>
      </c>
      <c r="P11" s="3"/>
      <c r="Q11" s="3"/>
      <c r="R11" s="3"/>
      <c r="S11" s="3"/>
      <c r="T11" s="3"/>
    </row>
    <row r="12" spans="2:20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" t="s">
        <v>23</v>
      </c>
      <c r="B13" s="3" t="s">
        <v>24</v>
      </c>
      <c r="C13" s="3" t="s">
        <v>25</v>
      </c>
      <c r="D13" s="3" t="s">
        <v>26</v>
      </c>
      <c r="E13" s="3"/>
      <c r="F13" s="3"/>
      <c r="G13" s="3"/>
      <c r="H13" s="3"/>
      <c r="I13" s="3"/>
      <c r="J13" s="3"/>
      <c r="K13" s="3"/>
      <c r="L13" s="3"/>
      <c r="M13" s="3"/>
      <c r="N13" s="1" t="s">
        <v>60</v>
      </c>
      <c r="O13" s="1" t="s">
        <v>61</v>
      </c>
      <c r="P13" s="3" t="s">
        <v>62</v>
      </c>
      <c r="Q13" s="3"/>
      <c r="R13" s="3"/>
      <c r="S13" s="3"/>
      <c r="T13" s="3"/>
    </row>
    <row r="14" spans="1:20" ht="12.75">
      <c r="A14" s="1" t="s">
        <v>30</v>
      </c>
      <c r="B14" s="2">
        <v>0.995</v>
      </c>
      <c r="C14" s="2">
        <v>0.995</v>
      </c>
      <c r="D14" s="2">
        <v>0.996</v>
      </c>
      <c r="E14" s="2">
        <v>0.996</v>
      </c>
      <c r="F14" s="2">
        <v>0.995</v>
      </c>
      <c r="G14" s="2">
        <v>0.995</v>
      </c>
      <c r="H14" s="2">
        <v>0.996</v>
      </c>
      <c r="I14" s="2">
        <v>0.997</v>
      </c>
      <c r="J14" s="2">
        <v>0.997</v>
      </c>
      <c r="K14" s="2">
        <v>0.996</v>
      </c>
      <c r="L14" s="2">
        <v>0.996</v>
      </c>
      <c r="M14" s="2"/>
      <c r="N14" s="2">
        <f>AVERAGE(B14:L14)</f>
        <v>0.9958181818181818</v>
      </c>
      <c r="O14" s="2">
        <f>STDEV(B14:L14)</f>
        <v>0.0007507571933454092</v>
      </c>
      <c r="P14" s="4">
        <v>1</v>
      </c>
      <c r="Q14" s="3"/>
      <c r="R14" s="3"/>
      <c r="S14" s="3"/>
      <c r="T14" s="3"/>
    </row>
    <row r="15" spans="1:20" ht="12.75">
      <c r="A15" s="1" t="s">
        <v>33</v>
      </c>
      <c r="B15" s="2">
        <v>0.004</v>
      </c>
      <c r="C15" s="2">
        <v>0.004</v>
      </c>
      <c r="D15" s="2">
        <v>0.003</v>
      </c>
      <c r="E15" s="2">
        <v>0.003</v>
      </c>
      <c r="F15" s="2">
        <v>0.003</v>
      </c>
      <c r="G15" s="2">
        <v>0.003</v>
      </c>
      <c r="H15" s="2">
        <v>0.003</v>
      </c>
      <c r="I15" s="2">
        <v>0.003</v>
      </c>
      <c r="J15" s="2">
        <v>0.003</v>
      </c>
      <c r="K15" s="2">
        <v>0.003</v>
      </c>
      <c r="L15" s="2">
        <v>0.003</v>
      </c>
      <c r="M15" s="2"/>
      <c r="N15" s="2">
        <f>AVERAGE(B15:L15)</f>
        <v>0.0031818181818181815</v>
      </c>
      <c r="O15" s="2">
        <f>STDEV(B15:L15)</f>
        <v>0.0004045199174779488</v>
      </c>
      <c r="P15" s="3" t="s">
        <v>53</v>
      </c>
      <c r="Q15" s="3"/>
      <c r="R15" s="3"/>
      <c r="S15" s="3"/>
      <c r="T15" s="3"/>
    </row>
    <row r="16" spans="1:20" ht="12.75">
      <c r="A16" s="1" t="s">
        <v>29</v>
      </c>
      <c r="B16" s="2">
        <v>0.003</v>
      </c>
      <c r="C16" s="2">
        <v>0.002</v>
      </c>
      <c r="D16" s="2">
        <v>0.001</v>
      </c>
      <c r="E16" s="2">
        <v>0.002</v>
      </c>
      <c r="F16" s="2">
        <v>0.002</v>
      </c>
      <c r="G16" s="2">
        <v>0.003</v>
      </c>
      <c r="H16" s="2">
        <v>0.001</v>
      </c>
      <c r="I16" s="2">
        <v>0.001</v>
      </c>
      <c r="J16" s="2">
        <v>0.001</v>
      </c>
      <c r="K16" s="2">
        <v>0.002</v>
      </c>
      <c r="L16" s="2">
        <v>0.002</v>
      </c>
      <c r="M16" s="2"/>
      <c r="N16" s="2">
        <f>AVERAGE(B16:L16)</f>
        <v>0.0018181818181818186</v>
      </c>
      <c r="O16" s="2">
        <f>STDEV(B16:L16)</f>
        <v>0.0007507571935295472</v>
      </c>
      <c r="P16" s="3" t="s">
        <v>53</v>
      </c>
      <c r="Q16" s="3"/>
      <c r="R16" s="3"/>
      <c r="S16" s="3"/>
      <c r="T16" s="3"/>
    </row>
    <row r="17" spans="1:20" ht="12.75">
      <c r="A17" s="1" t="s">
        <v>22</v>
      </c>
      <c r="B17" s="2">
        <f>SUM(B14:B16)</f>
        <v>1.002</v>
      </c>
      <c r="C17" s="2">
        <f aca="true" t="shared" si="0" ref="C17:L17">SUM(C14:C16)</f>
        <v>1.001</v>
      </c>
      <c r="D17" s="2">
        <f t="shared" si="0"/>
        <v>1</v>
      </c>
      <c r="E17" s="2">
        <f t="shared" si="0"/>
        <v>1.001</v>
      </c>
      <c r="F17" s="2">
        <f t="shared" si="0"/>
        <v>1</v>
      </c>
      <c r="G17" s="2">
        <f t="shared" si="0"/>
        <v>1.001</v>
      </c>
      <c r="H17" s="2">
        <f t="shared" si="0"/>
        <v>1</v>
      </c>
      <c r="I17" s="2">
        <f t="shared" si="0"/>
        <v>1.001</v>
      </c>
      <c r="J17" s="2">
        <f t="shared" si="0"/>
        <v>1.001</v>
      </c>
      <c r="K17" s="2">
        <f t="shared" si="0"/>
        <v>1.001</v>
      </c>
      <c r="L17" s="2">
        <f t="shared" si="0"/>
        <v>1.001</v>
      </c>
      <c r="M17" s="2"/>
      <c r="N17" s="2">
        <f>AVERAGE(B17:L17)</f>
        <v>1.0008181818181816</v>
      </c>
      <c r="O17" s="2">
        <f>STDEV(B17:L17)</f>
        <v>0.0006030226894922473</v>
      </c>
      <c r="P17" s="3"/>
      <c r="Q17" s="3"/>
      <c r="R17" s="3"/>
      <c r="S17" s="3"/>
      <c r="T17" s="3"/>
    </row>
    <row r="18" spans="2:20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4" ht="20.25">
      <c r="B19" s="3"/>
      <c r="C19" s="3" t="s">
        <v>54</v>
      </c>
      <c r="D19" s="3"/>
      <c r="E19" s="3"/>
      <c r="F19" s="5" t="s">
        <v>56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3:8" ht="20.25">
      <c r="C20" s="1" t="s">
        <v>55</v>
      </c>
      <c r="F20" s="5" t="s">
        <v>57</v>
      </c>
      <c r="H20" s="1" t="s">
        <v>58</v>
      </c>
    </row>
    <row r="21" ht="13.5">
      <c r="F21"/>
    </row>
    <row r="22" spans="1:8" ht="12.75">
      <c r="A22" s="1" t="s">
        <v>34</v>
      </c>
      <c r="B22" s="1" t="s">
        <v>35</v>
      </c>
      <c r="C22" s="1" t="s">
        <v>36</v>
      </c>
      <c r="D22" s="1" t="s">
        <v>37</v>
      </c>
      <c r="E22" s="1" t="s">
        <v>38</v>
      </c>
      <c r="F22" s="1" t="s">
        <v>39</v>
      </c>
      <c r="G22" s="1" t="s">
        <v>40</v>
      </c>
      <c r="H22" s="1" t="s">
        <v>41</v>
      </c>
    </row>
    <row r="23" spans="1:8" ht="12.75">
      <c r="A23" s="1" t="s">
        <v>42</v>
      </c>
      <c r="B23" s="1" t="s">
        <v>27</v>
      </c>
      <c r="C23" s="1" t="s">
        <v>43</v>
      </c>
      <c r="D23" s="1">
        <v>20</v>
      </c>
      <c r="E23" s="1">
        <v>10</v>
      </c>
      <c r="F23" s="1">
        <v>600</v>
      </c>
      <c r="G23" s="1">
        <v>-600</v>
      </c>
      <c r="H23" s="1" t="s">
        <v>44</v>
      </c>
    </row>
    <row r="24" spans="1:8" ht="12.75">
      <c r="A24" s="1" t="s">
        <v>42</v>
      </c>
      <c r="B24" s="1" t="s">
        <v>29</v>
      </c>
      <c r="C24" s="1" t="s">
        <v>43</v>
      </c>
      <c r="D24" s="1">
        <v>20</v>
      </c>
      <c r="E24" s="1">
        <v>10</v>
      </c>
      <c r="F24" s="1">
        <v>600</v>
      </c>
      <c r="G24" s="1">
        <v>-600</v>
      </c>
      <c r="H24" s="1" t="s">
        <v>45</v>
      </c>
    </row>
    <row r="25" spans="1:8" ht="12.75">
      <c r="A25" s="1" t="s">
        <v>42</v>
      </c>
      <c r="B25" s="1" t="s">
        <v>30</v>
      </c>
      <c r="C25" s="1" t="s">
        <v>43</v>
      </c>
      <c r="D25" s="1">
        <v>20</v>
      </c>
      <c r="E25" s="1">
        <v>10</v>
      </c>
      <c r="F25" s="1">
        <v>600</v>
      </c>
      <c r="G25" s="1">
        <v>-600</v>
      </c>
      <c r="H25" s="1" t="s">
        <v>46</v>
      </c>
    </row>
    <row r="26" spans="1:8" ht="12.75">
      <c r="A26" s="1" t="s">
        <v>42</v>
      </c>
      <c r="B26" s="1" t="s">
        <v>28</v>
      </c>
      <c r="C26" s="1" t="s">
        <v>43</v>
      </c>
      <c r="D26" s="1">
        <v>20</v>
      </c>
      <c r="E26" s="1">
        <v>10</v>
      </c>
      <c r="F26" s="1">
        <v>600</v>
      </c>
      <c r="G26" s="1">
        <v>-600</v>
      </c>
      <c r="H26" s="1" t="s">
        <v>47</v>
      </c>
    </row>
    <row r="27" spans="1:8" ht="12.75">
      <c r="A27" s="1" t="s">
        <v>48</v>
      </c>
      <c r="B27" s="1" t="s">
        <v>31</v>
      </c>
      <c r="C27" s="1" t="s">
        <v>43</v>
      </c>
      <c r="D27" s="1">
        <v>20</v>
      </c>
      <c r="E27" s="1">
        <v>10</v>
      </c>
      <c r="F27" s="1">
        <v>600</v>
      </c>
      <c r="G27" s="1">
        <v>-600</v>
      </c>
      <c r="H27" s="1" t="s">
        <v>49</v>
      </c>
    </row>
    <row r="28" spans="1:8" ht="12.75">
      <c r="A28" s="1" t="s">
        <v>48</v>
      </c>
      <c r="B28" s="1" t="s">
        <v>32</v>
      </c>
      <c r="C28" s="1" t="s">
        <v>43</v>
      </c>
      <c r="D28" s="1">
        <v>20</v>
      </c>
      <c r="E28" s="1">
        <v>10</v>
      </c>
      <c r="F28" s="1">
        <v>600</v>
      </c>
      <c r="G28" s="1">
        <v>-600</v>
      </c>
      <c r="H28" s="1" t="s">
        <v>50</v>
      </c>
    </row>
    <row r="29" spans="1:8" ht="12.75">
      <c r="A29" s="1" t="s">
        <v>51</v>
      </c>
      <c r="B29" s="1" t="s">
        <v>33</v>
      </c>
      <c r="C29" s="1" t="s">
        <v>43</v>
      </c>
      <c r="D29" s="1">
        <v>20</v>
      </c>
      <c r="E29" s="1">
        <v>10</v>
      </c>
      <c r="F29" s="1">
        <v>500</v>
      </c>
      <c r="G29" s="1">
        <v>-500</v>
      </c>
      <c r="H29" s="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2008-08-27T01:19:15Z</dcterms:created>
  <dcterms:modified xsi:type="dcterms:W3CDTF">2008-08-27T01:19:15Z</dcterms:modified>
  <cp:category/>
  <cp:version/>
  <cp:contentType/>
  <cp:contentStatus/>
</cp:coreProperties>
</file>