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6485" windowHeight="1017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<sst xmlns="http://schemas.openxmlformats.org/spreadsheetml/2006/main" count="82" uniqueCount="64">
  <si>
    <t>mn-tantalite602mn-tantalite602mn-tantalite602mn-tantalite602mn-tantalite602mn-tantalite602mn-tantalite602mn-tantalite602mn-tantalite602mn-tantalite602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</si>
  <si>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</si>
  <si>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</si>
  <si>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</si>
  <si>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</si>
  <si>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</si>
  <si>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</si>
  <si>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</si>
  <si>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</si>
  <si>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</si>
  <si>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</si>
  <si>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Ox</t>
  </si>
  <si>
    <t>Wt</t>
  </si>
  <si>
    <t>Percents</t>
  </si>
  <si>
    <t>Average</t>
  </si>
  <si>
    <t>Standard</t>
  </si>
  <si>
    <t>Dev</t>
  </si>
  <si>
    <t>MnO</t>
  </si>
  <si>
    <t>TiO2</t>
  </si>
  <si>
    <t>Sb2O5</t>
  </si>
  <si>
    <t>FeO</t>
  </si>
  <si>
    <t>Nb2O5</t>
  </si>
  <si>
    <t>Ta2O5</t>
  </si>
  <si>
    <t>Totals</t>
  </si>
  <si>
    <t>Cation</t>
  </si>
  <si>
    <t>Numbers</t>
  </si>
  <si>
    <t>Normalized</t>
  </si>
  <si>
    <t>to</t>
  </si>
  <si>
    <t>O</t>
  </si>
  <si>
    <t>Mn</t>
  </si>
  <si>
    <t>Ti</t>
  </si>
  <si>
    <t>Sb</t>
  </si>
  <si>
    <t>Fe</t>
  </si>
  <si>
    <t>Nb</t>
  </si>
  <si>
    <t>Ta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</si>
  <si>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</si>
  <si>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</si>
  <si>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</si>
  <si>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</si>
  <si>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</si>
  <si>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</si>
  <si>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</si>
  <si>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</si>
  <si>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PET</t>
  </si>
  <si>
    <t>Ka</t>
  </si>
  <si>
    <t>rhod-791</t>
  </si>
  <si>
    <t>rutile1</t>
  </si>
  <si>
    <t>La</t>
  </si>
  <si>
    <t>sb_2</t>
  </si>
  <si>
    <t>nb</t>
  </si>
  <si>
    <t>LIF</t>
  </si>
  <si>
    <t>fayalite</t>
  </si>
  <si>
    <t>ta</t>
  </si>
  <si>
    <r>
      <t>Mn</t>
    </r>
    <r>
      <rPr>
        <vertAlign val="superscript"/>
        <sz val="14"/>
        <rFont val="Times New Roman"/>
        <family val="1"/>
      </rPr>
      <t>2+</t>
    </r>
    <r>
      <rPr>
        <sz val="14"/>
        <rFont val="Times New Roman"/>
        <family val="1"/>
      </rPr>
      <t>Ta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6</t>
    </r>
  </si>
  <si>
    <t>Ta Nb Mn Fe</t>
  </si>
  <si>
    <t>WDS scan:</t>
  </si>
  <si>
    <t>average</t>
  </si>
  <si>
    <t>stdev</t>
  </si>
  <si>
    <t>in formula</t>
  </si>
  <si>
    <r>
      <t>(Mn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0.93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0.07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(Ta</t>
    </r>
    <r>
      <rPr>
        <vertAlign val="subscript"/>
        <sz val="14"/>
        <rFont val="Times New Roman"/>
        <family val="1"/>
      </rPr>
      <t>1.44</t>
    </r>
    <r>
      <rPr>
        <sz val="14"/>
        <rFont val="Times New Roman"/>
        <family val="1"/>
      </rPr>
      <t>Nb</t>
    </r>
    <r>
      <rPr>
        <vertAlign val="subscript"/>
        <sz val="14"/>
        <rFont val="Times New Roman"/>
        <family val="1"/>
      </rPr>
      <t>0.56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6</t>
    </r>
  </si>
  <si>
    <t>ideal</t>
  </si>
  <si>
    <t>measured</t>
  </si>
  <si>
    <t>not present in the wds scan</t>
  </si>
  <si>
    <t>* low totals; OH possible?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</si>
</sst>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sz val="9"/>
      <name val="Geneva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2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K36" sqref="K36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17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N2" s="4" t="s">
        <v>55</v>
      </c>
      <c r="O2" s="4"/>
      <c r="P2" s="5" t="s">
        <v>54</v>
      </c>
      <c r="Q2" s="4"/>
    </row>
    <row r="3" spans="1:14" ht="12.75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M3" s="1" t="s">
        <v>56</v>
      </c>
      <c r="N3" s="1" t="s">
        <v>57</v>
      </c>
    </row>
    <row r="4" spans="1:16" ht="12.75">
      <c r="A4" s="1" t="s">
        <v>22</v>
      </c>
      <c r="B4" s="2">
        <v>66.98</v>
      </c>
      <c r="C4" s="2">
        <v>66.54</v>
      </c>
      <c r="D4" s="2">
        <v>65.63</v>
      </c>
      <c r="E4" s="2">
        <v>66.67</v>
      </c>
      <c r="F4" s="2">
        <v>66.28</v>
      </c>
      <c r="G4" s="2">
        <v>66.78</v>
      </c>
      <c r="H4" s="2">
        <v>65.7</v>
      </c>
      <c r="I4" s="2">
        <v>66.12</v>
      </c>
      <c r="J4" s="2">
        <v>66.26</v>
      </c>
      <c r="K4" s="2">
        <v>66.4</v>
      </c>
      <c r="L4" s="2"/>
      <c r="M4" s="2">
        <f>AVERAGE(B4:K4)</f>
        <v>66.336</v>
      </c>
      <c r="N4" s="2">
        <f>STDEV(B4:K4)</f>
        <v>0.4381324000798207</v>
      </c>
      <c r="O4" s="2"/>
      <c r="P4" s="2"/>
    </row>
    <row r="5" spans="1:16" ht="12.75">
      <c r="A5" s="1" t="s">
        <v>21</v>
      </c>
      <c r="B5" s="2">
        <v>15.75</v>
      </c>
      <c r="C5" s="2">
        <v>15.19</v>
      </c>
      <c r="D5" s="2">
        <v>15.57</v>
      </c>
      <c r="E5" s="2">
        <v>15.55</v>
      </c>
      <c r="F5" s="2">
        <v>15.76</v>
      </c>
      <c r="G5" s="2">
        <v>15.49</v>
      </c>
      <c r="H5" s="2">
        <v>15.59</v>
      </c>
      <c r="I5" s="2">
        <v>15.4</v>
      </c>
      <c r="J5" s="2">
        <v>15.36</v>
      </c>
      <c r="K5" s="2">
        <v>15.25</v>
      </c>
      <c r="L5" s="2"/>
      <c r="M5" s="2">
        <f>AVERAGE(B5:K5)</f>
        <v>15.491000000000003</v>
      </c>
      <c r="N5" s="2">
        <f>STDEV(B5:K5)</f>
        <v>0.1923798326226225</v>
      </c>
      <c r="O5" s="2"/>
      <c r="P5" s="2"/>
    </row>
    <row r="6" spans="1:16" ht="12.75">
      <c r="A6" s="1" t="s">
        <v>17</v>
      </c>
      <c r="B6" s="2">
        <v>13.48</v>
      </c>
      <c r="C6" s="2">
        <v>13.5</v>
      </c>
      <c r="D6" s="2">
        <v>13.33</v>
      </c>
      <c r="E6" s="2">
        <v>13.56</v>
      </c>
      <c r="F6" s="2">
        <v>13.66</v>
      </c>
      <c r="G6" s="2">
        <v>13.63</v>
      </c>
      <c r="H6" s="2">
        <v>13.44</v>
      </c>
      <c r="I6" s="2">
        <v>13.72</v>
      </c>
      <c r="J6" s="2">
        <v>13.76</v>
      </c>
      <c r="K6" s="2">
        <v>13.62</v>
      </c>
      <c r="L6" s="2"/>
      <c r="M6" s="2">
        <f>AVERAGE(B6:K6)</f>
        <v>13.569999999999999</v>
      </c>
      <c r="N6" s="2">
        <f>STDEV(B6:K6)</f>
        <v>0.13349989596342549</v>
      </c>
      <c r="O6" s="2"/>
      <c r="P6" s="2"/>
    </row>
    <row r="7" spans="1:16" ht="12.75">
      <c r="A7" s="1" t="s">
        <v>20</v>
      </c>
      <c r="B7" s="2">
        <v>1.09</v>
      </c>
      <c r="C7" s="2">
        <v>1.1</v>
      </c>
      <c r="D7" s="2">
        <v>1.22</v>
      </c>
      <c r="E7" s="2">
        <v>1.01</v>
      </c>
      <c r="F7" s="2">
        <v>1.07</v>
      </c>
      <c r="G7" s="2">
        <v>1.14</v>
      </c>
      <c r="H7" s="2">
        <v>1.13</v>
      </c>
      <c r="I7" s="2">
        <v>1.14</v>
      </c>
      <c r="J7" s="2">
        <v>1.11</v>
      </c>
      <c r="K7" s="2">
        <v>0.99</v>
      </c>
      <c r="L7" s="2"/>
      <c r="M7" s="2">
        <f>AVERAGE(B7:K7)</f>
        <v>1.1</v>
      </c>
      <c r="N7" s="2">
        <f>STDEV(B7:K7)</f>
        <v>0.06649979114420117</v>
      </c>
      <c r="O7" s="2"/>
      <c r="P7" s="2"/>
    </row>
    <row r="8" spans="1:16" ht="12.75">
      <c r="A8" s="1" t="s">
        <v>18</v>
      </c>
      <c r="B8" s="2">
        <v>0.13</v>
      </c>
      <c r="C8" s="2">
        <v>0.06</v>
      </c>
      <c r="D8" s="2">
        <v>0.08</v>
      </c>
      <c r="E8" s="2">
        <v>0.09</v>
      </c>
      <c r="F8" s="2">
        <v>0.06</v>
      </c>
      <c r="G8" s="2">
        <v>0.08</v>
      </c>
      <c r="H8" s="2">
        <v>0.1</v>
      </c>
      <c r="I8" s="2">
        <v>0.1</v>
      </c>
      <c r="J8" s="2">
        <v>0.05</v>
      </c>
      <c r="K8" s="2">
        <v>0.03</v>
      </c>
      <c r="L8" s="2"/>
      <c r="M8" s="2">
        <f>AVERAGE(B8:K8)</f>
        <v>0.078</v>
      </c>
      <c r="N8" s="2">
        <f>STDEV(B8:K8)</f>
        <v>0.028982753492378874</v>
      </c>
      <c r="O8" s="2" t="s">
        <v>62</v>
      </c>
      <c r="P8" s="2"/>
    </row>
    <row r="9" spans="1:16" ht="12.75">
      <c r="A9" s="1" t="s">
        <v>19</v>
      </c>
      <c r="B9" s="2">
        <v>0.03</v>
      </c>
      <c r="C9" s="2">
        <v>0.01</v>
      </c>
      <c r="D9" s="2">
        <v>0.03</v>
      </c>
      <c r="E9" s="2">
        <v>0.04</v>
      </c>
      <c r="F9" s="2">
        <v>0</v>
      </c>
      <c r="G9" s="2">
        <v>0.04</v>
      </c>
      <c r="H9" s="2">
        <v>0</v>
      </c>
      <c r="I9" s="2">
        <v>0.05</v>
      </c>
      <c r="J9" s="2">
        <v>0.03</v>
      </c>
      <c r="K9" s="2">
        <v>0</v>
      </c>
      <c r="L9" s="2"/>
      <c r="M9" s="2">
        <f>AVERAGE(B9:K9)</f>
        <v>0.023</v>
      </c>
      <c r="N9" s="2">
        <f>STDEV(B9:K9)</f>
        <v>0.018885620632287062</v>
      </c>
      <c r="O9" s="2" t="s">
        <v>62</v>
      </c>
      <c r="P9" s="2"/>
    </row>
    <row r="10" spans="1:16" ht="12.75">
      <c r="A10" s="1" t="s">
        <v>23</v>
      </c>
      <c r="B10" s="2">
        <v>97.46</v>
      </c>
      <c r="C10" s="2">
        <v>96.41</v>
      </c>
      <c r="D10" s="2">
        <v>95.86</v>
      </c>
      <c r="E10" s="2">
        <v>96.91</v>
      </c>
      <c r="F10" s="2">
        <v>96.82</v>
      </c>
      <c r="G10" s="2">
        <v>97.16</v>
      </c>
      <c r="H10" s="2">
        <v>95.96</v>
      </c>
      <c r="I10" s="2">
        <v>96.53</v>
      </c>
      <c r="J10" s="2">
        <v>96.57</v>
      </c>
      <c r="K10" s="2">
        <v>96.28</v>
      </c>
      <c r="L10" s="2"/>
      <c r="M10" s="2">
        <f>AVERAGE(B10:K10)</f>
        <v>96.596</v>
      </c>
      <c r="N10" s="2">
        <f>STDEV(B10:K10)</f>
        <v>0.5054195177147953</v>
      </c>
      <c r="O10" s="2"/>
      <c r="P10" s="2"/>
    </row>
    <row r="11" spans="2:16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2.75">
      <c r="A12" s="1" t="s">
        <v>24</v>
      </c>
      <c r="B12" s="2" t="s">
        <v>25</v>
      </c>
      <c r="C12" s="2" t="s">
        <v>26</v>
      </c>
      <c r="D12" s="2" t="s">
        <v>27</v>
      </c>
      <c r="E12" s="2">
        <v>6</v>
      </c>
      <c r="F12" s="2" t="s">
        <v>28</v>
      </c>
      <c r="G12" s="2"/>
      <c r="H12" s="2"/>
      <c r="I12" s="2"/>
      <c r="J12" s="2"/>
      <c r="K12" s="2"/>
      <c r="L12" s="2"/>
      <c r="M12" s="1" t="s">
        <v>56</v>
      </c>
      <c r="N12" s="1" t="s">
        <v>57</v>
      </c>
      <c r="O12" s="2" t="s">
        <v>58</v>
      </c>
      <c r="P12" s="2"/>
    </row>
    <row r="13" spans="1:16" ht="12.75">
      <c r="A13" s="1" t="s">
        <v>34</v>
      </c>
      <c r="B13" s="2">
        <v>1.44</v>
      </c>
      <c r="C13" s="2">
        <v>1.45</v>
      </c>
      <c r="D13" s="2">
        <v>1.434</v>
      </c>
      <c r="E13" s="2">
        <v>1.443</v>
      </c>
      <c r="F13" s="2">
        <v>1.434</v>
      </c>
      <c r="G13" s="2">
        <v>1.442</v>
      </c>
      <c r="H13" s="2">
        <v>1.434</v>
      </c>
      <c r="I13" s="2">
        <v>1.436</v>
      </c>
      <c r="J13" s="2">
        <v>1.44</v>
      </c>
      <c r="K13" s="2">
        <v>1.449</v>
      </c>
      <c r="L13" s="2"/>
      <c r="M13" s="2">
        <f>AVERAGE(B13:K13)</f>
        <v>1.4401999999999997</v>
      </c>
      <c r="N13" s="2">
        <f>STDEV(B13:K13)</f>
        <v>0.0059404451760085705</v>
      </c>
      <c r="O13" s="6">
        <v>1.44</v>
      </c>
      <c r="P13" s="2"/>
    </row>
    <row r="14" spans="1:16" ht="12.75">
      <c r="A14" s="1" t="s">
        <v>33</v>
      </c>
      <c r="B14" s="2">
        <v>0.563</v>
      </c>
      <c r="C14" s="2">
        <v>0.55</v>
      </c>
      <c r="D14" s="2">
        <v>0.566</v>
      </c>
      <c r="E14" s="2">
        <v>0.56</v>
      </c>
      <c r="F14" s="2">
        <v>0.567</v>
      </c>
      <c r="G14" s="2">
        <v>0.556</v>
      </c>
      <c r="H14" s="2">
        <v>0.566</v>
      </c>
      <c r="I14" s="2">
        <v>0.556</v>
      </c>
      <c r="J14" s="2">
        <v>0.555</v>
      </c>
      <c r="K14" s="2">
        <v>0.553</v>
      </c>
      <c r="L14" s="2"/>
      <c r="M14" s="2">
        <f>AVERAGE(B14:K14)</f>
        <v>0.5591999999999999</v>
      </c>
      <c r="N14" s="2">
        <f>STDEV(B14:K14)</f>
        <v>0.006051629716224255</v>
      </c>
      <c r="O14" s="6">
        <v>0.56</v>
      </c>
      <c r="P14" s="2"/>
    </row>
    <row r="15" spans="1:16" ht="12.75">
      <c r="A15" s="1" t="s">
        <v>29</v>
      </c>
      <c r="B15" s="2">
        <v>0.903</v>
      </c>
      <c r="C15" s="2">
        <v>0.917</v>
      </c>
      <c r="D15" s="2">
        <v>0.907</v>
      </c>
      <c r="E15" s="2">
        <v>0.914</v>
      </c>
      <c r="F15" s="2">
        <v>0.92</v>
      </c>
      <c r="G15" s="2">
        <v>0.917</v>
      </c>
      <c r="H15" s="2">
        <v>0.913</v>
      </c>
      <c r="I15" s="2">
        <v>0.928</v>
      </c>
      <c r="J15" s="2">
        <v>0.931</v>
      </c>
      <c r="K15" s="2">
        <v>0.926</v>
      </c>
      <c r="L15" s="2"/>
      <c r="M15" s="2">
        <f>AVERAGE(B15:K15)</f>
        <v>0.9176</v>
      </c>
      <c r="N15" s="2">
        <f>STDEV(B15:K15)</f>
        <v>0.008971560003076959</v>
      </c>
      <c r="O15" s="6">
        <v>0.93</v>
      </c>
      <c r="P15" s="2"/>
    </row>
    <row r="16" spans="1:16" ht="12.75">
      <c r="A16" s="1" t="s">
        <v>32</v>
      </c>
      <c r="B16" s="2">
        <v>0.072</v>
      </c>
      <c r="C16" s="2">
        <v>0.074</v>
      </c>
      <c r="D16" s="2">
        <v>0.082</v>
      </c>
      <c r="E16" s="2">
        <v>0.067</v>
      </c>
      <c r="F16" s="2">
        <v>0.071</v>
      </c>
      <c r="G16" s="2">
        <v>0.076</v>
      </c>
      <c r="H16" s="2">
        <v>0.076</v>
      </c>
      <c r="I16" s="2">
        <v>0.076</v>
      </c>
      <c r="J16" s="2">
        <v>0.074</v>
      </c>
      <c r="K16" s="2">
        <v>0.066</v>
      </c>
      <c r="L16" s="2"/>
      <c r="M16" s="2">
        <f>AVERAGE(B16:K16)</f>
        <v>0.07339999999999999</v>
      </c>
      <c r="N16" s="2">
        <f>STDEV(B16:K16)</f>
        <v>0.004695151163109085</v>
      </c>
      <c r="O16" s="6">
        <v>0.07</v>
      </c>
      <c r="P16" s="2"/>
    </row>
    <row r="17" spans="1:16" ht="12.75">
      <c r="A17" s="1" t="s">
        <v>30</v>
      </c>
      <c r="B17" s="2">
        <v>0.008</v>
      </c>
      <c r="C17" s="2">
        <v>0.003</v>
      </c>
      <c r="D17" s="2">
        <v>0.005</v>
      </c>
      <c r="E17" s="2">
        <v>0.005</v>
      </c>
      <c r="F17" s="2">
        <v>0.004</v>
      </c>
      <c r="G17" s="2">
        <v>0.005</v>
      </c>
      <c r="H17" s="2">
        <v>0.006</v>
      </c>
      <c r="I17" s="2">
        <v>0.006</v>
      </c>
      <c r="J17" s="2">
        <v>0.003</v>
      </c>
      <c r="K17" s="2">
        <v>0.002</v>
      </c>
      <c r="L17" s="2"/>
      <c r="M17" s="2">
        <f>AVERAGE(B17:K17)</f>
        <v>0.004700000000000001</v>
      </c>
      <c r="N17" s="2">
        <f>STDEV(B17:K17)</f>
        <v>0.0017669811040931422</v>
      </c>
      <c r="O17" s="6"/>
      <c r="P17" s="2"/>
    </row>
    <row r="18" spans="1:16" ht="12.75">
      <c r="A18" s="1" t="s">
        <v>31</v>
      </c>
      <c r="B18" s="2">
        <v>0.001</v>
      </c>
      <c r="C18" s="2">
        <v>0</v>
      </c>
      <c r="D18" s="2">
        <v>0.001</v>
      </c>
      <c r="E18" s="2">
        <v>0.001</v>
      </c>
      <c r="F18" s="2">
        <v>0</v>
      </c>
      <c r="G18" s="2">
        <v>0.001</v>
      </c>
      <c r="H18" s="2">
        <v>0</v>
      </c>
      <c r="I18" s="2">
        <v>0.001</v>
      </c>
      <c r="J18" s="2">
        <v>0.001</v>
      </c>
      <c r="K18" s="2">
        <v>0</v>
      </c>
      <c r="L18" s="2"/>
      <c r="M18" s="2">
        <f>AVERAGE(B18:K18)</f>
        <v>0.0006000000000000001</v>
      </c>
      <c r="N18" s="2">
        <f>STDEV(B18:K18)</f>
        <v>0.0005163977794943222</v>
      </c>
      <c r="O18" s="6"/>
      <c r="P18" s="2"/>
    </row>
    <row r="19" spans="1:16" ht="12.75">
      <c r="A19" s="1" t="s">
        <v>23</v>
      </c>
      <c r="B19" s="2">
        <v>2.987</v>
      </c>
      <c r="C19" s="2">
        <v>2.995</v>
      </c>
      <c r="D19" s="2">
        <v>2.995</v>
      </c>
      <c r="E19" s="2">
        <v>2.99</v>
      </c>
      <c r="F19" s="2">
        <v>2.995</v>
      </c>
      <c r="G19" s="2">
        <v>2.997</v>
      </c>
      <c r="H19" s="2">
        <v>2.995</v>
      </c>
      <c r="I19" s="2">
        <v>3.004</v>
      </c>
      <c r="J19" s="2">
        <v>3.004</v>
      </c>
      <c r="K19" s="2">
        <v>2.996</v>
      </c>
      <c r="L19" s="2"/>
      <c r="M19" s="2">
        <f>AVERAGE(B19:K19)</f>
        <v>2.9958</v>
      </c>
      <c r="N19" s="2">
        <f>STDEV(B19:K19)</f>
        <v>0.0052662447088733045</v>
      </c>
      <c r="O19" s="2"/>
      <c r="P19" s="2"/>
    </row>
    <row r="20" spans="2:16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6" ht="23.25">
      <c r="B21" s="2"/>
      <c r="C21" s="2"/>
      <c r="D21" s="2" t="s">
        <v>60</v>
      </c>
      <c r="E21" s="2"/>
      <c r="F21" s="2"/>
      <c r="G21" s="3" t="s">
        <v>53</v>
      </c>
      <c r="H21" s="2"/>
      <c r="I21" s="2"/>
      <c r="J21" s="2"/>
      <c r="K21" s="2"/>
      <c r="L21" s="2"/>
      <c r="M21" s="2"/>
      <c r="N21" s="2"/>
      <c r="O21" s="2"/>
      <c r="P21" s="2"/>
    </row>
    <row r="22" spans="4:7" ht="23.25">
      <c r="D22" s="1" t="s">
        <v>61</v>
      </c>
      <c r="G22" s="3" t="s">
        <v>59</v>
      </c>
    </row>
    <row r="23" ht="13.5">
      <c r="G23"/>
    </row>
    <row r="24" spans="1:8" ht="12.75">
      <c r="A24" s="1" t="s">
        <v>35</v>
      </c>
      <c r="B24" s="1" t="s">
        <v>36</v>
      </c>
      <c r="C24" s="1" t="s">
        <v>37</v>
      </c>
      <c r="D24" s="1" t="s">
        <v>38</v>
      </c>
      <c r="E24" s="1" t="s">
        <v>39</v>
      </c>
      <c r="F24" s="1" t="s">
        <v>40</v>
      </c>
      <c r="G24" s="1" t="s">
        <v>41</v>
      </c>
      <c r="H24" s="1" t="s">
        <v>42</v>
      </c>
    </row>
    <row r="25" spans="1:8" ht="12.75">
      <c r="A25" s="1" t="s">
        <v>43</v>
      </c>
      <c r="B25" s="1" t="s">
        <v>29</v>
      </c>
      <c r="C25" s="1" t="s">
        <v>44</v>
      </c>
      <c r="D25" s="1">
        <v>20</v>
      </c>
      <c r="E25" s="1">
        <v>10</v>
      </c>
      <c r="F25" s="1">
        <v>600</v>
      </c>
      <c r="G25" s="1">
        <v>-600</v>
      </c>
      <c r="H25" s="1" t="s">
        <v>45</v>
      </c>
    </row>
    <row r="26" spans="1:8" ht="12.75">
      <c r="A26" s="1" t="s">
        <v>43</v>
      </c>
      <c r="B26" s="1" t="s">
        <v>30</v>
      </c>
      <c r="C26" s="1" t="s">
        <v>44</v>
      </c>
      <c r="D26" s="1">
        <v>20</v>
      </c>
      <c r="E26" s="1">
        <v>10</v>
      </c>
      <c r="F26" s="1">
        <v>600</v>
      </c>
      <c r="G26" s="1">
        <v>-600</v>
      </c>
      <c r="H26" s="1" t="s">
        <v>46</v>
      </c>
    </row>
    <row r="27" spans="1:8" ht="12.75">
      <c r="A27" s="1" t="s">
        <v>43</v>
      </c>
      <c r="B27" s="1" t="s">
        <v>31</v>
      </c>
      <c r="C27" s="1" t="s">
        <v>47</v>
      </c>
      <c r="D27" s="1">
        <v>20</v>
      </c>
      <c r="E27" s="1">
        <v>10</v>
      </c>
      <c r="F27" s="1">
        <v>250</v>
      </c>
      <c r="G27" s="1">
        <v>-300</v>
      </c>
      <c r="H27" s="1" t="s">
        <v>48</v>
      </c>
    </row>
    <row r="28" spans="1:8" ht="12.75">
      <c r="A28" s="1" t="s">
        <v>43</v>
      </c>
      <c r="B28" s="1" t="s">
        <v>33</v>
      </c>
      <c r="C28" s="1" t="s">
        <v>47</v>
      </c>
      <c r="D28" s="1">
        <v>20</v>
      </c>
      <c r="E28" s="1">
        <v>10</v>
      </c>
      <c r="F28" s="1">
        <v>500</v>
      </c>
      <c r="G28" s="1">
        <v>-500</v>
      </c>
      <c r="H28" s="1" t="s">
        <v>49</v>
      </c>
    </row>
    <row r="29" spans="1:8" ht="12.75">
      <c r="A29" s="1" t="s">
        <v>50</v>
      </c>
      <c r="B29" s="1" t="s">
        <v>32</v>
      </c>
      <c r="C29" s="1" t="s">
        <v>44</v>
      </c>
      <c r="D29" s="1">
        <v>20</v>
      </c>
      <c r="E29" s="1">
        <v>10</v>
      </c>
      <c r="F29" s="1">
        <v>500</v>
      </c>
      <c r="G29" s="1">
        <v>-500</v>
      </c>
      <c r="H29" s="1" t="s">
        <v>51</v>
      </c>
    </row>
    <row r="30" spans="1:8" ht="12.75">
      <c r="A30" s="1" t="s">
        <v>50</v>
      </c>
      <c r="B30" s="1" t="s">
        <v>34</v>
      </c>
      <c r="C30" s="1" t="s">
        <v>47</v>
      </c>
      <c r="D30" s="1">
        <v>20</v>
      </c>
      <c r="E30" s="1">
        <v>10</v>
      </c>
      <c r="F30" s="1">
        <v>500</v>
      </c>
      <c r="G30" s="1">
        <v>-500</v>
      </c>
      <c r="H30" s="1" t="s">
        <v>52</v>
      </c>
    </row>
    <row r="33" ht="12.75">
      <c r="A33" s="1" t="s">
        <v>63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2008-02-06T00:12:57Z</dcterms:created>
  <dcterms:modified xsi:type="dcterms:W3CDTF">2008-02-06T00:12:57Z</dcterms:modified>
  <cp:category/>
  <cp:version/>
  <cp:contentType/>
  <cp:contentStatus/>
</cp:coreProperties>
</file>