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460" windowWidth="16485" windowHeight="11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<sst xmlns="http://schemas.openxmlformats.org/spreadsheetml/2006/main" count="37" uniqueCount="37">
  <si>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Sample</t>
  </si>
  <si>
    <t>SiO2</t>
  </si>
  <si>
    <t>Al2O3</t>
  </si>
  <si>
    <t>FeO</t>
  </si>
  <si>
    <t>MnO</t>
  </si>
  <si>
    <t>MgO</t>
  </si>
  <si>
    <t>CaO</t>
  </si>
  <si>
    <t>Na2O</t>
  </si>
  <si>
    <t>K2O</t>
  </si>
  <si>
    <t>F</t>
  </si>
  <si>
    <t>O_F</t>
  </si>
  <si>
    <t>TSi</t>
  </si>
  <si>
    <t>TAl</t>
  </si>
  <si>
    <t>Sum_T</t>
  </si>
  <si>
    <t>CAl</t>
  </si>
  <si>
    <t>CMg</t>
  </si>
  <si>
    <t>Sum_C</t>
  </si>
  <si>
    <t>BMg</t>
  </si>
  <si>
    <t>BCa</t>
  </si>
  <si>
    <t>BNa</t>
  </si>
  <si>
    <t>Sum_B</t>
  </si>
  <si>
    <t>ANa</t>
  </si>
  <si>
    <t>AK</t>
  </si>
  <si>
    <t>Sum_A</t>
  </si>
  <si>
    <t>Sum_cat</t>
  </si>
  <si>
    <t>CF</t>
  </si>
  <si>
    <t>Sum_oxy</t>
  </si>
  <si>
    <t>50210_17</t>
  </si>
  <si>
    <t>50210_19</t>
  </si>
  <si>
    <t>50210_7</t>
  </si>
  <si>
    <t>50210_9</t>
  </si>
  <si>
    <t>Total*</t>
  </si>
  <si>
    <t>Total adjusted for F=-O</t>
  </si>
  <si>
    <t>50210_6</t>
  </si>
  <si>
    <r>
      <t>Ideal Formula:Ca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(Mg,Fe)</t>
    </r>
    <r>
      <rPr>
        <vertAlign val="subscript"/>
        <sz val="10"/>
        <rFont val="Times New Roman"/>
        <family val="1"/>
      </rPr>
      <t>5</t>
    </r>
    <r>
      <rPr>
        <sz val="10"/>
        <rFont val="Times New Roman"/>
        <family val="1"/>
      </rPr>
      <t>Si</t>
    </r>
    <r>
      <rPr>
        <vertAlign val="subscript"/>
        <sz val="10"/>
        <rFont val="Times New Roman"/>
        <family val="1"/>
      </rPr>
      <t>8</t>
    </r>
    <r>
      <rPr>
        <sz val="10"/>
        <rFont val="Times New Roman"/>
        <family val="1"/>
      </rPr>
      <t>O</t>
    </r>
    <r>
      <rPr>
        <vertAlign val="subscript"/>
        <sz val="10"/>
        <rFont val="Times New Roman"/>
        <family val="1"/>
      </rPr>
      <t>22</t>
    </r>
    <r>
      <rPr>
        <sz val="10"/>
        <rFont val="Times New Roman"/>
        <family val="1"/>
      </rPr>
      <t>(OH)</t>
    </r>
    <r>
      <rPr>
        <vertAlign val="subscript"/>
        <sz val="10"/>
        <rFont val="Times New Roman"/>
        <family val="1"/>
      </rPr>
      <t>2</t>
    </r>
  </si>
  <si>
    <t>  </t>
  </si>
  <si>
    <r>
      <t> (Na</t>
    </r>
    <r>
      <rPr>
        <vertAlign val="subscript"/>
        <sz val="16"/>
        <rFont val="Times New Roman"/>
        <family val="1"/>
      </rPr>
      <t>0.34</t>
    </r>
    <r>
      <rPr>
        <sz val="16"/>
        <rFont val="Times New Roman"/>
        <family val="1"/>
      </rPr>
      <t>K</t>
    </r>
    <r>
      <rPr>
        <vertAlign val="subscript"/>
        <sz val="16"/>
        <rFont val="Times New Roman"/>
        <family val="1"/>
      </rPr>
      <t>0.06</t>
    </r>
    <r>
      <rPr>
        <sz val="16"/>
        <rFont val="Times New Roman"/>
        <family val="1"/>
      </rPr>
      <t>)(Ca</t>
    </r>
    <r>
      <rPr>
        <vertAlign val="subscript"/>
        <sz val="16"/>
        <rFont val="Times New Roman"/>
        <family val="1"/>
      </rPr>
      <t>1.96</t>
    </r>
    <r>
      <rPr>
        <sz val="16"/>
        <rFont val="Times New Roman"/>
        <family val="1"/>
      </rPr>
      <t>Mg</t>
    </r>
    <r>
      <rPr>
        <vertAlign val="subscript"/>
        <sz val="16"/>
        <rFont val="Times New Roman"/>
        <family val="1"/>
      </rPr>
      <t>0.01</t>
    </r>
    <r>
      <rPr>
        <sz val="16"/>
        <rFont val="Times New Roman"/>
        <family val="1"/>
      </rPr>
      <t>)Mg</t>
    </r>
    <r>
      <rPr>
        <vertAlign val="subscript"/>
        <sz val="16"/>
        <rFont val="Times New Roman"/>
        <family val="1"/>
      </rPr>
      <t>4.94</t>
    </r>
    <r>
      <rPr>
        <sz val="16"/>
        <rFont val="Times New Roman"/>
        <family val="1"/>
      </rPr>
      <t>(Si</t>
    </r>
    <r>
      <rPr>
        <vertAlign val="subscript"/>
        <sz val="16"/>
        <rFont val="Times New Roman"/>
        <family val="1"/>
      </rPr>
      <t>7.50</t>
    </r>
    <r>
      <rPr>
        <sz val="16"/>
        <rFont val="Times New Roman"/>
        <family val="1"/>
      </rPr>
      <t>Al</t>
    </r>
    <r>
      <rPr>
        <vertAlign val="subscript"/>
        <sz val="16"/>
        <rFont val="Times New Roman"/>
        <family val="1"/>
      </rPr>
      <t>0.46</t>
    </r>
    <r>
      <rPr>
        <sz val="16"/>
        <rFont val="Times New Roman"/>
        <family val="1"/>
      </rPr>
      <t>)O</t>
    </r>
    <r>
      <rPr>
        <vertAlign val="subscript"/>
        <sz val="16"/>
        <rFont val="Times New Roman"/>
        <family val="1"/>
      </rPr>
      <t>22</t>
    </r>
    <r>
      <rPr>
        <sz val="16"/>
        <rFont val="Times New Roman"/>
        <family val="1"/>
      </rPr>
      <t>(OH)</t>
    </r>
    <r>
      <rPr>
        <vertAlign val="subscript"/>
        <sz val="16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</si>
</sst>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000"/>
    <numFmt numFmtId="170" formatCode="0.00000000"/>
  </numFmts>
  <fonts count="46">
    <font>
      <sz val="10"/>
      <name val="Courier New"/>
      <family val="0"/>
    </font>
    <font>
      <sz val="10"/>
      <name val="Times New Roman"/>
      <family val="1"/>
    </font>
    <font>
      <u val="single"/>
      <sz val="10"/>
      <color indexed="12"/>
      <name val="Courier New"/>
      <family val="0"/>
    </font>
    <font>
      <u val="single"/>
      <sz val="10"/>
      <color indexed="36"/>
      <name val="Courier New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8"/>
      <name val="Courier New"/>
      <family val="0"/>
    </font>
    <font>
      <vertAlign val="subscript"/>
      <sz val="10"/>
      <name val="Times New Roman"/>
      <family val="1"/>
    </font>
    <font>
      <vertAlign val="subscript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169" fontId="1" fillId="0" borderId="0" xfId="0" applyNumberFormat="1" applyFont="1" applyAlignment="1">
      <alignment/>
    </xf>
    <xf numFmtId="2" fontId="45" fillId="0" borderId="0" xfId="0" applyNumberFormat="1" applyFont="1" applyAlignment="1">
      <alignment/>
    </xf>
    <xf numFmtId="2" fontId="1" fillId="33" borderId="0" xfId="0" applyNumberFormat="1" applyFont="1" applyFill="1" applyAlignment="1">
      <alignment/>
    </xf>
    <xf numFmtId="2" fontId="6" fillId="0" borderId="0" xfId="0" applyNumberFormat="1" applyFont="1" applyAlignment="1">
      <alignment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2"/>
  <sheetViews>
    <sheetView tabSelected="1" zoomScalePageLayoutView="0" workbookViewId="0" topLeftCell="A1">
      <selection activeCell="N6" sqref="N6"/>
    </sheetView>
  </sheetViews>
  <sheetFormatPr defaultColWidth="5.25390625" defaultRowHeight="13.5"/>
  <cols>
    <col min="1" max="1" width="7.375" style="1" customWidth="1"/>
    <col min="2" max="21" width="5.25390625" style="1" customWidth="1"/>
    <col min="22" max="22" width="2.875" style="1" customWidth="1"/>
    <col min="23" max="25" width="5.25390625" style="1" customWidth="1"/>
    <col min="26" max="26" width="3.125" style="1" customWidth="1"/>
    <col min="27" max="16384" width="5.25390625" style="1" customWidth="1"/>
  </cols>
  <sheetData>
    <row r="1" spans="2:30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29" ht="12.75">
      <c r="A2" s="1" t="s">
        <v>0</v>
      </c>
      <c r="B2" s="1" t="s">
        <v>27</v>
      </c>
      <c r="C2" s="1" t="s">
        <v>28</v>
      </c>
      <c r="D2" s="1" t="s">
        <v>33</v>
      </c>
      <c r="E2" s="1" t="s">
        <v>29</v>
      </c>
      <c r="F2" s="1" t="s">
        <v>30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2.75">
      <c r="A3" s="1" t="s">
        <v>1</v>
      </c>
      <c r="B3" s="2">
        <v>53.9</v>
      </c>
      <c r="C3" s="2">
        <v>54.25</v>
      </c>
      <c r="D3" s="2">
        <v>55.02</v>
      </c>
      <c r="E3" s="2">
        <v>54.06</v>
      </c>
      <c r="F3" s="2">
        <v>54.84</v>
      </c>
      <c r="G3" s="2"/>
      <c r="H3" s="2">
        <f aca="true" t="shared" si="0" ref="H3:H13">AVERAGE(B3:F3)</f>
        <v>54.41400000000001</v>
      </c>
      <c r="I3" s="2">
        <f aca="true" t="shared" si="1" ref="I3:I13">STDEV(B3:F3)</f>
        <v>0.49120260585508274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2.75">
      <c r="A4" s="1" t="s">
        <v>2</v>
      </c>
      <c r="B4" s="2">
        <v>2.73</v>
      </c>
      <c r="C4" s="2">
        <v>3.15</v>
      </c>
      <c r="D4" s="2">
        <v>2.93</v>
      </c>
      <c r="E4" s="2">
        <v>3.16</v>
      </c>
      <c r="F4" s="2">
        <v>3.01</v>
      </c>
      <c r="G4" s="2"/>
      <c r="H4" s="2">
        <f t="shared" si="0"/>
        <v>2.996</v>
      </c>
      <c r="I4" s="2">
        <f t="shared" si="1"/>
        <v>0.1774260409297305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2.75">
      <c r="A5" s="1" t="s">
        <v>3</v>
      </c>
      <c r="B5" s="2">
        <v>0.1</v>
      </c>
      <c r="C5" s="2">
        <v>0.1</v>
      </c>
      <c r="D5" s="2">
        <v>0.14</v>
      </c>
      <c r="E5" s="2">
        <v>0.08</v>
      </c>
      <c r="F5" s="2">
        <v>0.08</v>
      </c>
      <c r="G5" s="2"/>
      <c r="H5" s="2">
        <f t="shared" si="0"/>
        <v>0.1</v>
      </c>
      <c r="I5" s="2">
        <f t="shared" si="1"/>
        <v>0.024494897427831848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2.75">
      <c r="A6" s="1" t="s">
        <v>4</v>
      </c>
      <c r="B6" s="2">
        <v>0</v>
      </c>
      <c r="C6" s="2">
        <v>0</v>
      </c>
      <c r="D6" s="2">
        <v>0</v>
      </c>
      <c r="E6" s="2">
        <v>0.04</v>
      </c>
      <c r="F6" s="2">
        <v>0.02</v>
      </c>
      <c r="G6" s="2"/>
      <c r="H6" s="2">
        <f t="shared" si="0"/>
        <v>0.012</v>
      </c>
      <c r="I6" s="2">
        <f t="shared" si="1"/>
        <v>0.01788854381999832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2.75">
      <c r="A7" s="1" t="s">
        <v>5</v>
      </c>
      <c r="B7" s="2">
        <v>24.02</v>
      </c>
      <c r="C7" s="2">
        <v>23.94</v>
      </c>
      <c r="D7" s="2">
        <v>24.05</v>
      </c>
      <c r="E7" s="2">
        <v>24.04</v>
      </c>
      <c r="F7" s="2">
        <v>24.25</v>
      </c>
      <c r="G7" s="2"/>
      <c r="H7" s="2">
        <f t="shared" si="0"/>
        <v>24.060000000000002</v>
      </c>
      <c r="I7" s="2">
        <f t="shared" si="1"/>
        <v>0.11467344941179687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2.75">
      <c r="A8" s="1" t="s">
        <v>6</v>
      </c>
      <c r="B8" s="2">
        <v>13.29</v>
      </c>
      <c r="C8" s="2">
        <v>13.22</v>
      </c>
      <c r="D8" s="2">
        <v>13.2</v>
      </c>
      <c r="E8" s="2">
        <v>13.31</v>
      </c>
      <c r="F8" s="2">
        <v>13.16</v>
      </c>
      <c r="G8" s="2"/>
      <c r="H8" s="2">
        <f t="shared" si="0"/>
        <v>13.235999999999999</v>
      </c>
      <c r="I8" s="2">
        <f t="shared" si="1"/>
        <v>0.0626897120746299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2.75">
      <c r="A9" s="1" t="s">
        <v>7</v>
      </c>
      <c r="B9" s="2">
        <v>1.27</v>
      </c>
      <c r="C9" s="2">
        <v>1.38</v>
      </c>
      <c r="D9" s="2">
        <v>1.43</v>
      </c>
      <c r="E9" s="2">
        <v>1.38</v>
      </c>
      <c r="F9" s="2">
        <v>1.31</v>
      </c>
      <c r="G9" s="2"/>
      <c r="H9" s="2">
        <f t="shared" si="0"/>
        <v>1.3539999999999999</v>
      </c>
      <c r="I9" s="2">
        <f t="shared" si="1"/>
        <v>0.0634822809924136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2.75">
      <c r="A10" s="1" t="s">
        <v>8</v>
      </c>
      <c r="B10" s="2">
        <v>0.31</v>
      </c>
      <c r="C10" s="2">
        <v>0.38</v>
      </c>
      <c r="D10" s="2">
        <v>0.37</v>
      </c>
      <c r="E10" s="2">
        <v>0.37</v>
      </c>
      <c r="F10" s="2">
        <v>0.36</v>
      </c>
      <c r="G10" s="2"/>
      <c r="H10" s="2">
        <f t="shared" si="0"/>
        <v>0.358</v>
      </c>
      <c r="I10" s="2">
        <f t="shared" si="1"/>
        <v>0.02774887385102309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2.75">
      <c r="A11" s="1" t="s">
        <v>9</v>
      </c>
      <c r="B11" s="2">
        <v>0.55</v>
      </c>
      <c r="C11" s="2">
        <v>0.62</v>
      </c>
      <c r="D11" s="2">
        <v>0.61</v>
      </c>
      <c r="E11" s="2">
        <v>0.73</v>
      </c>
      <c r="F11" s="2">
        <v>0.55</v>
      </c>
      <c r="G11" s="2"/>
      <c r="H11" s="2">
        <f t="shared" si="0"/>
        <v>0.6119999999999999</v>
      </c>
      <c r="I11" s="2">
        <f t="shared" si="1"/>
        <v>0.07362064927722446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2.75">
      <c r="A12" s="1" t="s">
        <v>31</v>
      </c>
      <c r="B12" s="2">
        <f>SUM(B3:B11)-B13</f>
        <v>95.93999999999998</v>
      </c>
      <c r="C12" s="2">
        <f>SUM(C3:C11)-C13</f>
        <v>96.77999999999999</v>
      </c>
      <c r="D12" s="2">
        <f>SUM(D3:D11)-D13</f>
        <v>97.49000000000001</v>
      </c>
      <c r="E12" s="2">
        <f>SUM(E3:E11)-E13</f>
        <v>96.86</v>
      </c>
      <c r="F12" s="2">
        <f>SUM(F3:F11)-F13</f>
        <v>97.35</v>
      </c>
      <c r="G12" s="2"/>
      <c r="H12" s="2">
        <f t="shared" si="0"/>
        <v>96.88399999999999</v>
      </c>
      <c r="I12" s="2">
        <f t="shared" si="1"/>
        <v>0.6096966458813216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2.75">
      <c r="A13" s="1" t="s">
        <v>10</v>
      </c>
      <c r="B13" s="2">
        <v>0.23</v>
      </c>
      <c r="C13" s="2">
        <v>0.26</v>
      </c>
      <c r="D13" s="2">
        <v>0.26</v>
      </c>
      <c r="E13" s="2">
        <v>0.31</v>
      </c>
      <c r="F13" s="2">
        <v>0.23</v>
      </c>
      <c r="G13" s="2"/>
      <c r="H13" s="2">
        <f t="shared" si="0"/>
        <v>0.258</v>
      </c>
      <c r="I13" s="2">
        <f t="shared" si="1"/>
        <v>0.032710854467592275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2.75">
      <c r="A14" s="1" t="s">
        <v>32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2:29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2.75">
      <c r="A16" s="1" t="s">
        <v>11</v>
      </c>
      <c r="B16" s="2">
        <v>7.5</v>
      </c>
      <c r="C16" s="2"/>
      <c r="D16" s="2"/>
      <c r="E16" s="2"/>
      <c r="F16" s="2"/>
      <c r="G16" s="2"/>
      <c r="H16" s="2"/>
      <c r="I16" s="2"/>
      <c r="J16" s="3"/>
      <c r="K16" s="2"/>
      <c r="L16" s="2"/>
      <c r="M16" s="2"/>
      <c r="N16" s="2"/>
      <c r="O16" s="6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4.25">
      <c r="A17" s="1" t="s">
        <v>12</v>
      </c>
      <c r="B17" s="2">
        <v>0.46</v>
      </c>
      <c r="C17" s="2"/>
      <c r="D17" s="2"/>
      <c r="E17" s="2"/>
      <c r="F17" s="2"/>
      <c r="G17" s="2"/>
      <c r="H17" s="2"/>
      <c r="I17" s="2" t="s">
        <v>34</v>
      </c>
      <c r="J17" s="3"/>
      <c r="K17" s="2"/>
      <c r="L17" s="2"/>
      <c r="M17" s="2"/>
      <c r="N17" s="2"/>
      <c r="O17" s="6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2.75">
      <c r="A18" s="1" t="s">
        <v>13</v>
      </c>
      <c r="B18" s="2">
        <v>7.96</v>
      </c>
      <c r="C18" s="2"/>
      <c r="D18" s="2"/>
      <c r="E18" s="2"/>
      <c r="F18" s="2"/>
      <c r="G18" s="2"/>
      <c r="H18" s="2"/>
      <c r="I18" s="2"/>
      <c r="J18" s="3"/>
      <c r="K18" s="2"/>
      <c r="L18" s="2"/>
      <c r="M18" s="2"/>
      <c r="N18" s="2"/>
      <c r="O18" s="6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2:29" ht="23.25">
      <c r="B19" s="2"/>
      <c r="C19" s="2"/>
      <c r="D19" s="2"/>
      <c r="E19" s="2"/>
      <c r="F19" s="2"/>
      <c r="G19" s="2"/>
      <c r="H19" s="2"/>
      <c r="I19" s="8" t="s">
        <v>36</v>
      </c>
      <c r="J19" s="3"/>
      <c r="K19" s="2"/>
      <c r="L19" s="2"/>
      <c r="M19" s="2"/>
      <c r="N19" s="2"/>
      <c r="O19" s="6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2.75">
      <c r="A20" s="1" t="s">
        <v>15</v>
      </c>
      <c r="B20" s="2">
        <v>4.94</v>
      </c>
      <c r="C20" s="2"/>
      <c r="D20" s="2"/>
      <c r="E20" s="2"/>
      <c r="F20" s="2"/>
      <c r="G20" s="2"/>
      <c r="H20" s="2"/>
      <c r="I20" s="2"/>
      <c r="J20" s="3"/>
      <c r="K20" s="2"/>
      <c r="L20" s="2"/>
      <c r="M20" s="2"/>
      <c r="N20" s="2"/>
      <c r="O20" s="6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2.75">
      <c r="A21" s="1" t="s">
        <v>14</v>
      </c>
      <c r="B21" s="2">
        <v>0.03</v>
      </c>
      <c r="C21" s="2"/>
      <c r="D21" s="2"/>
      <c r="E21" s="2"/>
      <c r="F21" s="2"/>
      <c r="G21" s="2"/>
      <c r="H21" s="2"/>
      <c r="I21" s="2"/>
      <c r="J21" s="3"/>
      <c r="K21" s="2"/>
      <c r="L21" s="2"/>
      <c r="M21" s="2"/>
      <c r="N21" s="2"/>
      <c r="O21" s="6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2.75">
      <c r="A22" s="1" t="s">
        <v>16</v>
      </c>
      <c r="B22" s="2">
        <v>4.97</v>
      </c>
      <c r="C22" s="2"/>
      <c r="D22" s="2"/>
      <c r="E22" s="2"/>
      <c r="F22" s="2"/>
      <c r="G22" s="2"/>
      <c r="H22" s="2"/>
      <c r="I22" s="2"/>
      <c r="J22" s="3"/>
      <c r="K22" s="2"/>
      <c r="L22" s="2"/>
      <c r="M22" s="2"/>
      <c r="N22" s="2"/>
      <c r="O22" s="6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2:29" ht="12.75">
      <c r="B23" s="2"/>
      <c r="C23" s="2"/>
      <c r="D23" s="2"/>
      <c r="E23" s="2"/>
      <c r="F23" s="2"/>
      <c r="G23" s="2"/>
      <c r="H23" s="2"/>
      <c r="I23" s="2"/>
      <c r="J23" s="3"/>
      <c r="K23" s="2"/>
      <c r="L23" s="2"/>
      <c r="M23" s="2"/>
      <c r="N23" s="2"/>
      <c r="O23" s="6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2.75">
      <c r="A24" s="1" t="s">
        <v>18</v>
      </c>
      <c r="B24" s="2">
        <v>1.96</v>
      </c>
      <c r="C24" s="2"/>
      <c r="D24" s="2"/>
      <c r="E24" s="2"/>
      <c r="F24" s="2"/>
      <c r="G24" s="2"/>
      <c r="H24" s="2"/>
      <c r="I24" s="2"/>
      <c r="J24" s="3"/>
      <c r="K24" s="2"/>
      <c r="L24" s="2"/>
      <c r="M24" s="2"/>
      <c r="N24" s="2"/>
      <c r="O24" s="6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2.75">
      <c r="A25" s="1" t="s">
        <v>17</v>
      </c>
      <c r="B25" s="2">
        <v>0.01</v>
      </c>
      <c r="C25" s="2"/>
      <c r="D25" s="2"/>
      <c r="E25" s="2"/>
      <c r="F25" s="2"/>
      <c r="G25" s="2"/>
      <c r="H25" s="2"/>
      <c r="I25" s="2"/>
      <c r="J25" s="3"/>
      <c r="K25" s="2"/>
      <c r="L25" s="2"/>
      <c r="M25" s="2"/>
      <c r="N25" s="2"/>
      <c r="O25" s="6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2.75">
      <c r="A26" s="1" t="s">
        <v>19</v>
      </c>
      <c r="B26" s="2">
        <v>0.02</v>
      </c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6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2.75">
      <c r="A27" s="1" t="s">
        <v>20</v>
      </c>
      <c r="B27" s="2">
        <v>1.99</v>
      </c>
      <c r="C27" s="2"/>
      <c r="D27" s="2"/>
      <c r="E27" s="2"/>
      <c r="F27" s="2"/>
      <c r="G27" s="2"/>
      <c r="H27" s="2"/>
      <c r="I27" s="2"/>
      <c r="J27" s="3"/>
      <c r="K27" s="2"/>
      <c r="L27" s="2"/>
      <c r="M27" s="2"/>
      <c r="N27" s="2"/>
      <c r="O27" s="6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2:29" ht="12.75">
      <c r="B28" s="2"/>
      <c r="C28" s="2"/>
      <c r="D28" s="2"/>
      <c r="E28" s="2"/>
      <c r="F28" s="2"/>
      <c r="G28" s="2"/>
      <c r="H28" s="2"/>
      <c r="I28" s="2"/>
      <c r="J28" s="3"/>
      <c r="K28" s="2"/>
      <c r="L28" s="2"/>
      <c r="M28" s="2"/>
      <c r="N28" s="2"/>
      <c r="O28" s="6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2.75">
      <c r="A29" s="1" t="s">
        <v>21</v>
      </c>
      <c r="B29" s="2">
        <v>0.34</v>
      </c>
      <c r="C29" s="2"/>
      <c r="D29" s="2"/>
      <c r="E29" s="2"/>
      <c r="F29" s="2"/>
      <c r="G29" s="2"/>
      <c r="H29" s="2"/>
      <c r="I29" s="2"/>
      <c r="J29" s="3"/>
      <c r="K29" s="2"/>
      <c r="L29" s="2"/>
      <c r="M29" s="2"/>
      <c r="N29" s="2"/>
      <c r="O29" s="6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2.75">
      <c r="A30" s="1" t="s">
        <v>22</v>
      </c>
      <c r="B30" s="2">
        <v>0.06</v>
      </c>
      <c r="C30" s="2"/>
      <c r="D30" s="2"/>
      <c r="E30" s="2"/>
      <c r="F30" s="2"/>
      <c r="G30" s="2"/>
      <c r="H30" s="2"/>
      <c r="I30" s="2"/>
      <c r="J30" s="3"/>
      <c r="K30" s="2"/>
      <c r="L30" s="2"/>
      <c r="M30" s="2"/>
      <c r="N30" s="2"/>
      <c r="O30" s="6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2.75">
      <c r="A31" s="1" t="s">
        <v>23</v>
      </c>
      <c r="B31" s="2">
        <v>0.4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2:29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6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2.75">
      <c r="A33" s="1" t="s">
        <v>24</v>
      </c>
      <c r="B33" s="2">
        <v>15.41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2:29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2.75">
      <c r="A35" s="1" t="s">
        <v>25</v>
      </c>
      <c r="B35" s="2">
        <v>0.27</v>
      </c>
      <c r="C35" s="2"/>
      <c r="D35" s="2"/>
      <c r="E35" s="2"/>
      <c r="F35" s="2"/>
      <c r="G35" s="2"/>
      <c r="H35" s="2"/>
      <c r="I35" s="2"/>
      <c r="J35" s="7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2:29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2.75">
      <c r="A37" s="1" t="s">
        <v>26</v>
      </c>
      <c r="B37" s="2">
        <v>22.99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7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2:34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2:44" ht="18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N39" s="4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</row>
    <row r="40" spans="2:44" ht="18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9" t="s">
        <v>35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  <row r="41" spans="2:44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</row>
    <row r="42" spans="2:44" ht="12.75">
      <c r="B42" s="2"/>
      <c r="C42" s="2"/>
      <c r="D42" s="2"/>
      <c r="E42" s="2"/>
      <c r="F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</row>
    <row r="43" spans="2:44" ht="12.75">
      <c r="B43" s="2"/>
      <c r="C43" s="2"/>
      <c r="D43" s="2"/>
      <c r="E43" s="2"/>
      <c r="F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</row>
    <row r="44" spans="2:44" ht="12.75">
      <c r="B44" s="2"/>
      <c r="C44" s="2"/>
      <c r="D44" s="2"/>
      <c r="E44" s="2"/>
      <c r="F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</row>
    <row r="45" spans="2:44" ht="12.75">
      <c r="B45" s="2"/>
      <c r="C45" s="2"/>
      <c r="D45" s="2"/>
      <c r="E45" s="2"/>
      <c r="F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</row>
    <row r="46" spans="2:44" ht="12.75">
      <c r="B46" s="2"/>
      <c r="C46" s="2"/>
      <c r="D46" s="2"/>
      <c r="E46" s="2"/>
      <c r="F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</row>
    <row r="47" spans="2:44" ht="12.75">
      <c r="B47" s="2"/>
      <c r="C47" s="2"/>
      <c r="D47" s="2"/>
      <c r="E47" s="2"/>
      <c r="F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</row>
    <row r="48" spans="2:44" ht="12.75">
      <c r="B48" s="2"/>
      <c r="C48" s="2"/>
      <c r="D48" s="2"/>
      <c r="E48" s="2"/>
      <c r="F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</row>
    <row r="49" spans="2:44" ht="12.75">
      <c r="B49" s="5"/>
      <c r="C49" s="5"/>
      <c r="D49" s="5"/>
      <c r="E49" s="5"/>
      <c r="F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</row>
    <row r="50" spans="2:44" ht="12.75">
      <c r="B50" s="5"/>
      <c r="C50" s="5"/>
      <c r="D50" s="5"/>
      <c r="E50" s="5"/>
      <c r="F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</row>
    <row r="51" spans="2:44" ht="12.75">
      <c r="B51" s="5"/>
      <c r="C51" s="5"/>
      <c r="D51" s="5"/>
      <c r="E51" s="5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</row>
    <row r="52" spans="2:5" ht="12.75">
      <c r="B52" s="5"/>
      <c r="C52" s="5"/>
      <c r="D52" s="5"/>
      <c r="E52" s="5"/>
    </row>
    <row r="53" spans="2:5" ht="12.75">
      <c r="B53" s="5"/>
      <c r="C53" s="5"/>
      <c r="D53" s="5"/>
      <c r="E53" s="5"/>
    </row>
    <row r="54" spans="2:5" ht="12.75">
      <c r="B54" s="5"/>
      <c r="C54" s="5"/>
      <c r="D54" s="5"/>
      <c r="E54" s="5"/>
    </row>
    <row r="55" spans="2:5" ht="12.75">
      <c r="B55" s="5"/>
      <c r="C55" s="5"/>
      <c r="D55" s="5"/>
      <c r="E55" s="5"/>
    </row>
    <row r="56" spans="2:5" ht="12.75">
      <c r="B56" s="5"/>
      <c r="C56" s="5"/>
      <c r="D56" s="5"/>
      <c r="E56" s="5"/>
    </row>
    <row r="57" spans="2:5" ht="12.75">
      <c r="B57" s="5"/>
      <c r="C57" s="5"/>
      <c r="D57" s="5"/>
      <c r="E57" s="5"/>
    </row>
    <row r="58" spans="2:5" ht="12.75">
      <c r="B58" s="5"/>
      <c r="C58" s="5"/>
      <c r="D58" s="5"/>
      <c r="E58" s="5"/>
    </row>
    <row r="59" spans="2:5" ht="12.75">
      <c r="B59" s="5"/>
      <c r="C59" s="5"/>
      <c r="D59" s="5"/>
      <c r="E59" s="5"/>
    </row>
    <row r="63" spans="1:5" ht="12.75">
      <c r="A63" s="2"/>
      <c r="B63" s="2"/>
      <c r="C63" s="2"/>
      <c r="D63" s="2"/>
      <c r="E63" s="2"/>
    </row>
    <row r="64" spans="1:5" ht="12.75">
      <c r="A64" s="2"/>
      <c r="B64" s="2"/>
      <c r="C64" s="2"/>
      <c r="D64" s="2"/>
      <c r="E64" s="2"/>
    </row>
    <row r="65" spans="1:5" ht="12.75">
      <c r="A65" s="2"/>
      <c r="B65" s="2"/>
      <c r="C65" s="2"/>
      <c r="D65" s="2"/>
      <c r="E65" s="2"/>
    </row>
    <row r="66" spans="1:5" ht="12.75">
      <c r="A66" s="2"/>
      <c r="B66" s="2"/>
      <c r="C66" s="2"/>
      <c r="D66" s="2"/>
      <c r="E66" s="2"/>
    </row>
    <row r="67" spans="1:5" ht="12.75">
      <c r="A67" s="2"/>
      <c r="B67" s="2"/>
      <c r="C67" s="2"/>
      <c r="D67" s="2"/>
      <c r="E67" s="2"/>
    </row>
    <row r="68" spans="1:5" ht="12.75">
      <c r="A68" s="2"/>
      <c r="B68" s="2"/>
      <c r="C68" s="2"/>
      <c r="D68" s="2"/>
      <c r="E68" s="2"/>
    </row>
    <row r="69" spans="1:5" ht="12.75">
      <c r="A69" s="2"/>
      <c r="B69" s="2"/>
      <c r="C69" s="2"/>
      <c r="D69" s="2"/>
      <c r="E69" s="2"/>
    </row>
    <row r="70" spans="1:5" ht="12.75">
      <c r="A70" s="2"/>
      <c r="B70" s="2"/>
      <c r="C70" s="2"/>
      <c r="D70" s="2"/>
      <c r="E70" s="2"/>
    </row>
    <row r="71" spans="1:5" ht="12.75">
      <c r="A71" s="2"/>
      <c r="B71" s="2"/>
      <c r="C71" s="2"/>
      <c r="D71" s="2"/>
      <c r="E71" s="2"/>
    </row>
    <row r="72" spans="1:5" ht="12.75">
      <c r="A72" s="2"/>
      <c r="B72" s="2"/>
      <c r="C72" s="2"/>
      <c r="D72" s="2"/>
      <c r="E72" s="2"/>
    </row>
  </sheetData>
  <sheetProtection/>
  <mergeCells count="1">
    <mergeCell ref="M40:AC4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Dept of Geosciences</cp:lastModifiedBy>
  <cp:lastPrinted>2012-03-20T23:19:17Z</cp:lastPrinted>
  <dcterms:created xsi:type="dcterms:W3CDTF">2006-12-01T21:59:49Z</dcterms:created>
  <dcterms:modified xsi:type="dcterms:W3CDTF">2012-03-23T20:33:45Z</dcterms:modified>
  <cp:category/>
  <cp:version/>
  <cp:contentType/>
  <cp:contentStatus/>
</cp:coreProperties>
</file>