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rs meteorite\2017_3_22_SX100\R061114\"/>
    </mc:Choice>
  </mc:AlternateContent>
  <bookViews>
    <workbookView xWindow="0" yWindow="0" windowWidth="16710" windowHeight="1078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C15" i="1"/>
  <c r="D15" i="1"/>
  <c r="E15" i="1"/>
  <c r="F15" i="1"/>
  <c r="G15" i="1"/>
  <c r="H15" i="1"/>
  <c r="C14" i="1"/>
  <c r="D14" i="1"/>
  <c r="E14" i="1"/>
  <c r="F14" i="1"/>
  <c r="G14" i="1"/>
  <c r="B15" i="1"/>
  <c r="B14" i="1"/>
</calcChain>
</file>

<file path=xl/sharedStrings.xml><?xml version="1.0" encoding="utf-8"?>
<sst xmlns="http://schemas.openxmlformats.org/spreadsheetml/2006/main" count="410" uniqueCount="139">
  <si>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</si>
  <si>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</si>
  <si>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</si>
  <si>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</si>
  <si>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</si>
  <si>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</si>
  <si>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</si>
  <si>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</si>
  <si>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</si>
  <si>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</si>
  <si>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</si>
  <si>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</si>
  <si>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</si>
  <si>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</si>
  <si>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</si>
  <si>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</si>
  <si>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</si>
  <si>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</si>
  <si>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</si>
  <si>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</si>
  <si>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</si>
  <si>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-14023.    Y = 189.    Z = 482.   Comment : Urosovite 4</t>
  </si>
  <si>
    <t>Al</t>
  </si>
  <si>
    <t>V</t>
  </si>
  <si>
    <t>Cu</t>
  </si>
  <si>
    <t>As</t>
  </si>
  <si>
    <t>Fe</t>
  </si>
  <si>
    <t>Zn</t>
  </si>
  <si>
    <t>O</t>
  </si>
  <si>
    <t>Total</t>
  </si>
  <si>
    <t>Formula</t>
  </si>
  <si>
    <t>Oxide</t>
  </si>
  <si>
    <t>Al2O3</t>
  </si>
  <si>
    <t>V2O5</t>
  </si>
  <si>
    <t>CuO</t>
  </si>
  <si>
    <t>As2O5</t>
  </si>
  <si>
    <t>FeO</t>
  </si>
  <si>
    <t>ZnO</t>
  </si>
  <si>
    <t>2 / 1 .     X = -14030.    Y = 185.    Z = 484.   Comment : Urosovite 4</t>
  </si>
  <si>
    <t>3 / 1 .     X = -14033.    Y = 188.    Z = 484.   Comment : Urosovite 4</t>
  </si>
  <si>
    <t>4 / 1 .     X = -14037.    Y = 193.    Z = 484.   Comment : Urosovite 4</t>
  </si>
  <si>
    <t>5 / 1 .     X = -13954.    Y = 128.    Z = 482.   Comment : Urosovite 4</t>
  </si>
  <si>
    <t>6 / 1 .     X = -14004.    Y = 157.    Z = 484.   Comment : Urosovite 4</t>
  </si>
  <si>
    <t>7 / 1 .     X = -14022.    Y = 176.    Z = 483.   Comment : Urosovite 4</t>
  </si>
  <si>
    <t>8 / 1 .     X = -14036.    Y = 186.    Z = 483.   Comment : Urosovite 4</t>
  </si>
  <si>
    <t>9 / 1 .     X = -14044.    Y = 177.    Z = 484.   Comment : Urosovite 4</t>
  </si>
  <si>
    <t>10 / 1 .     X = -14042.    Y = 186.    Z = 484.   Comment : Urosovite 4</t>
  </si>
  <si>
    <t>11 / 1 .     X = -13978.    Y = 171.    Z = 484.   Comment : Urosovite 4</t>
  </si>
  <si>
    <t>12 / 1 .     X = -14012.    Y = 169.    Z = 484.   Comment : Urosovite 4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</si>
  <si>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</si>
  <si>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</si>
  <si>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</si>
  <si>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</si>
  <si>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</si>
  <si>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</si>
  <si>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</si>
  <si>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</si>
  <si>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</si>
  <si>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Urosovite 4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</si>
  <si>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</si>
  <si>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</si>
  <si>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</si>
  <si>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</si>
  <si>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</si>
  <si>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</si>
  <si>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</si>
  <si>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</si>
  <si>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</si>
  <si>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</si>
  <si>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</si>
  <si>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FileName :   3_30_17_Urusovite </t>
  </si>
  <si>
    <t xml:space="preserve">Setup Name :  urusovite2.qtiSet </t>
  </si>
  <si>
    <t xml:space="preserve">Date :  30-Mar-2017 </t>
  </si>
  <si>
    <t xml:space="preserve">Spectromers Conditions :   Sp4 TAP,  Sp2 LPET,  Sp5 LLIF,  Sp1 TAP,  Sp5 LLIF,  Sp5 LLIF </t>
  </si>
  <si>
    <t xml:space="preserve">Full Spectromers Conditions :   Sp4 TAP(2d= 25.745,K= 0.00218),  Sp2 LPET(2d= 8.75,K= 0.000144),  Sp5 LLIF(2d= 4.0267,K= 0.000058),  Sp1 TAP(2d= 25.745,K= 0.00218),  Sp5 LLIF(2d= 4.0267,K= 0.000058),  Sp5 LLIF(2d= 4.0267,K= 0.000058) </t>
  </si>
  <si>
    <t xml:space="preserve">Column Conditions :  Cond 1 : 15keV 10nA  </t>
  </si>
  <si>
    <t xml:space="preserve">User Name :  SX </t>
  </si>
  <si>
    <t xml:space="preserve">DataSet Comment :  Urosovite 4 </t>
  </si>
  <si>
    <t xml:space="preserve">Comment :   </t>
  </si>
  <si>
    <t xml:space="preserve">Analysis Date :  3/30/2017 1:55:47 PM </t>
  </si>
  <si>
    <t xml:space="preserve">Project Name :  Yang </t>
  </si>
  <si>
    <t xml:space="preserve">Sample Name :  3_30_17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</si>
  <si>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</si>
  <si>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</si>
  <si>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</si>
  <si>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</si>
  <si>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</si>
  <si>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</si>
  <si>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</si>
  <si>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</si>
  <si>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</si>
  <si>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</si>
  <si>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</si>
  <si>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</si>
  <si>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</si>
  <si>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</si>
  <si>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</si>
  <si>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</si>
  <si>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</si>
  <si>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</si>
  <si>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</si>
  <si>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 xml:space="preserve"> Sp2</t>
  </si>
  <si>
    <t>V  Ka</t>
  </si>
  <si>
    <t>LPET</t>
  </si>
  <si>
    <t xml:space="preserve"> Sp5</t>
  </si>
  <si>
    <t>Cu Ka</t>
  </si>
  <si>
    <t>LLIF</t>
  </si>
  <si>
    <t xml:space="preserve"> Sp1</t>
  </si>
  <si>
    <t>As La</t>
  </si>
  <si>
    <t>Fe Ka</t>
  </si>
  <si>
    <t>Zn Ka</t>
  </si>
  <si>
    <t xml:space="preserve">Peak Position :   Sp4 32469 (-600, 600),  Sp2 28632 (-600, 600),  Sp5 38225 (-500, 500),  Sp1 37634 (-500, 300),  Sp5 48089 (-500, 500),  Sp5 35599 (-500, 500) </t>
  </si>
  <si>
    <t xml:space="preserve">Current Sample Position :   X = -14023 Y = 189 Z = 482 </t>
  </si>
  <si>
    <t xml:space="preserve">Standard Name :   </t>
  </si>
  <si>
    <t xml:space="preserve"> Al On anor-hk </t>
  </si>
  <si>
    <t xml:space="preserve"> V  On v_1 </t>
  </si>
  <si>
    <t xml:space="preserve"> Cu On chalcopy </t>
  </si>
  <si>
    <t xml:space="preserve"> As On NiAs </t>
  </si>
  <si>
    <t xml:space="preserve"> Fe On fayalite </t>
  </si>
  <si>
    <t xml:space="preserve"> Zn On ZnO </t>
  </si>
  <si>
    <t xml:space="preserve">Standard composition :   </t>
  </si>
  <si>
    <t xml:space="preserve"> anor-hk = Si : 20.57%, Al : 18.98%, Fe : 0.38%, Mg : 0.05%, Ca : 13.71%, Na : 0.44%, O  : 46.08% </t>
  </si>
  <si>
    <t xml:space="preserve"> v_1 = V  : 100.% </t>
  </si>
  <si>
    <t xml:space="preserve"> chalcopy = Cu : 34.44%, Fe : 30.45%, Si : 0.21%, S  : 34.93% </t>
  </si>
  <si>
    <t xml:space="preserve"> NiAs = Ni : 43.93%, As : 56.07% </t>
  </si>
  <si>
    <t xml:space="preserve"> fayalite = Si : 13.84%, Ti : 0.01%, Al : 0.05%, Fe : 52.24%, Mn : 1.55%, Mg : 0.06%, Ca : 0.21%, Zn : 0.38%, O  : 31.45% </t>
  </si>
  <si>
    <t xml:space="preserve"> ZnO = Zn : 80.3392%, O  : 19.6608% </t>
  </si>
  <si>
    <t xml:space="preserve">Calibration file name (Element intensity cps/nA) :   </t>
  </si>
  <si>
    <t xml:space="preserve"> Al : anor-hk_AlSp4_095.calDat (Al : 355.7 cps/nA) </t>
  </si>
  <si>
    <t xml:space="preserve"> V  : v_1_V Sp5_005.calDat (V  : 2984.3 cps/nA) </t>
  </si>
  <si>
    <t xml:space="preserve"> Cu : chalcopy_CuSp5_013.calDat (Cu : 122.3 cps/nA) </t>
  </si>
  <si>
    <t xml:space="preserve"> As : NiAs_AsSp1_AsSp5_001.calDat (As : 246.8 cps/nA) </t>
  </si>
  <si>
    <t xml:space="preserve"> Fe : fayalite_FeSp5_143.calDat (Fe : 268.3 cps/nA) </t>
  </si>
  <si>
    <t xml:space="preserve"> Zn : ZnO_ZnSp5_019.calDat (Zn : 243.3 cps/nA) </t>
  </si>
  <si>
    <t xml:space="preserve">Beam Size :  2 µm </t>
  </si>
  <si>
    <t>Average</t>
  </si>
  <si>
    <t>Stdv</t>
  </si>
  <si>
    <t>Based on 5 O atoms</t>
  </si>
  <si>
    <r>
      <t>(Cu</t>
    </r>
    <r>
      <rPr>
        <vertAlign val="subscript"/>
        <sz val="11"/>
        <color theme="1"/>
        <rFont val="Calibri"/>
        <family val="2"/>
        <scheme val="minor"/>
      </rPr>
      <t>1.04</t>
    </r>
    <r>
      <rPr>
        <sz val="11"/>
        <color theme="1"/>
        <rFont val="Calibri"/>
        <family val="2"/>
        <scheme val="minor"/>
      </rPr>
      <t>Fe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Zn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</rPr>
      <t>Σ1.06</t>
    </r>
    <r>
      <rPr>
        <sz val="11"/>
        <color theme="1"/>
        <rFont val="Calibri"/>
        <family val="2"/>
        <scheme val="minor"/>
      </rPr>
      <t>Al</t>
    </r>
    <r>
      <rPr>
        <vertAlign val="subscript"/>
        <sz val="11"/>
        <color theme="1"/>
        <rFont val="Calibri"/>
        <family val="2"/>
        <scheme val="minor"/>
      </rPr>
      <t>0.99</t>
    </r>
    <r>
      <rPr>
        <sz val="11"/>
        <color theme="1"/>
        <rFont val="Calibri"/>
        <family val="2"/>
        <scheme val="minor"/>
      </rPr>
      <t>O(As</t>
    </r>
    <r>
      <rPr>
        <vertAlign val="subscript"/>
        <sz val="11"/>
        <color theme="1"/>
        <rFont val="Calibri"/>
        <family val="2"/>
        <scheme val="minor"/>
      </rPr>
      <t>0.98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</si>
</sst>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22" sqref="K22"/>
    </sheetView>
  </sheetViews>
  <sheetFormatPr defaultRowHeight="15" x14ac:dyDescent="0.25"/>
  <cols>
    <col min="1" max="1" width="9" customWidth="1"/>
  </cols>
  <sheetData>
    <row r="1" spans="1:8" x14ac:dyDescent="0.25">
      <c r="B1" t="s">
        <v>31</v>
      </c>
      <c r="H1" t="s">
        <v>49</v>
      </c>
    </row>
    <row r="2" spans="1:8" x14ac:dyDescent="0.25">
      <c r="A2" t="s">
        <v>54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29</v>
      </c>
    </row>
    <row r="3" spans="1:8" x14ac:dyDescent="0.25">
      <c r="A3">
        <v>1</v>
      </c>
      <c r="B3">
        <v>19.834209999999999</v>
      </c>
      <c r="C3">
        <v>0.86455000000000004</v>
      </c>
      <c r="D3">
        <v>33.006570000000004</v>
      </c>
      <c r="E3">
        <v>44.438360000000003</v>
      </c>
      <c r="F3">
        <v>0.33966000000000002</v>
      </c>
      <c r="G3">
        <v>0.26954899999999998</v>
      </c>
      <c r="H3">
        <f>SUM(B3:G3)</f>
        <v>98.752898999999999</v>
      </c>
    </row>
    <row r="4" spans="1:8" x14ac:dyDescent="0.25">
      <c r="A4">
        <v>2</v>
      </c>
      <c r="B4">
        <v>20.43</v>
      </c>
      <c r="C4">
        <v>0.78992399999999996</v>
      </c>
      <c r="D4">
        <v>32.76849</v>
      </c>
      <c r="E4">
        <v>44.18685</v>
      </c>
      <c r="F4">
        <v>0.46018199999999998</v>
      </c>
      <c r="G4">
        <v>0.35866500000000001</v>
      </c>
      <c r="H4">
        <f t="shared" ref="H4:H14" si="0">SUM(B4:G4)</f>
        <v>98.994111000000004</v>
      </c>
    </row>
    <row r="5" spans="1:8" x14ac:dyDescent="0.25">
      <c r="A5">
        <v>4</v>
      </c>
      <c r="B5">
        <v>20.999880000000001</v>
      </c>
      <c r="C5">
        <v>8.1536999999999998E-2</v>
      </c>
      <c r="D5">
        <v>33.648879999999998</v>
      </c>
      <c r="E5">
        <v>45.732480000000002</v>
      </c>
      <c r="F5">
        <v>9.0218999999999994E-2</v>
      </c>
      <c r="G5">
        <v>0.157772</v>
      </c>
      <c r="H5">
        <f t="shared" si="0"/>
        <v>100.710768</v>
      </c>
    </row>
    <row r="6" spans="1:8" x14ac:dyDescent="0.25">
      <c r="A6">
        <v>5</v>
      </c>
      <c r="B6">
        <v>20.362649999999999</v>
      </c>
      <c r="C6">
        <v>0.139766</v>
      </c>
      <c r="D6">
        <v>32.450270000000003</v>
      </c>
      <c r="E6">
        <v>45.352530000000002</v>
      </c>
      <c r="F6">
        <v>0.10662099999999999</v>
      </c>
      <c r="G6">
        <v>0.121516</v>
      </c>
      <c r="H6">
        <f t="shared" si="0"/>
        <v>98.533353000000005</v>
      </c>
    </row>
    <row r="7" spans="1:8" x14ac:dyDescent="0.25">
      <c r="A7">
        <v>6</v>
      </c>
      <c r="B7">
        <v>20.211220000000001</v>
      </c>
      <c r="C7">
        <v>0.55100800000000005</v>
      </c>
      <c r="D7">
        <v>33.906820000000003</v>
      </c>
      <c r="E7">
        <v>45.389180000000003</v>
      </c>
      <c r="F7">
        <v>0.39761400000000002</v>
      </c>
      <c r="G7">
        <v>0.15335599999999999</v>
      </c>
      <c r="H7">
        <f t="shared" si="0"/>
        <v>100.60919800000002</v>
      </c>
    </row>
    <row r="8" spans="1:8" x14ac:dyDescent="0.25">
      <c r="A8">
        <v>7</v>
      </c>
      <c r="B8">
        <v>20.373550000000002</v>
      </c>
      <c r="C8">
        <v>0.15440000000000001</v>
      </c>
      <c r="D8">
        <v>34.179850000000002</v>
      </c>
      <c r="E8">
        <v>46.229100000000003</v>
      </c>
      <c r="F8">
        <v>0.15118400000000001</v>
      </c>
      <c r="G8">
        <v>4.4974E-2</v>
      </c>
      <c r="H8">
        <f t="shared" si="0"/>
        <v>101.13305800000001</v>
      </c>
    </row>
    <row r="9" spans="1:8" x14ac:dyDescent="0.25">
      <c r="A9">
        <v>8</v>
      </c>
      <c r="B9">
        <v>20.06644</v>
      </c>
      <c r="C9">
        <v>0.47727999999999998</v>
      </c>
      <c r="D9">
        <v>33.095509999999997</v>
      </c>
      <c r="E9">
        <v>44.559959999999997</v>
      </c>
      <c r="F9">
        <v>0.16653999999999999</v>
      </c>
      <c r="G9">
        <v>3.6657000000000002E-2</v>
      </c>
      <c r="H9">
        <f t="shared" si="0"/>
        <v>98.40238699999999</v>
      </c>
    </row>
    <row r="10" spans="1:8" x14ac:dyDescent="0.25">
      <c r="A10">
        <v>9</v>
      </c>
      <c r="B10">
        <v>20.845600000000001</v>
      </c>
      <c r="C10">
        <v>0.128941</v>
      </c>
      <c r="D10">
        <v>32.921520000000001</v>
      </c>
      <c r="E10">
        <v>45.603619999999999</v>
      </c>
      <c r="F10">
        <v>0.19580800000000001</v>
      </c>
      <c r="G10">
        <v>0.237119</v>
      </c>
      <c r="H10">
        <f t="shared" si="0"/>
        <v>99.932608000000016</v>
      </c>
    </row>
    <row r="11" spans="1:8" x14ac:dyDescent="0.25">
      <c r="A11">
        <v>10</v>
      </c>
      <c r="B11">
        <v>21.06005</v>
      </c>
      <c r="C11">
        <v>0.23735700000000001</v>
      </c>
      <c r="D11">
        <v>33.428699999999999</v>
      </c>
      <c r="E11">
        <v>44.885849999999998</v>
      </c>
      <c r="F11">
        <v>0.212175</v>
      </c>
      <c r="G11">
        <v>0.116343</v>
      </c>
      <c r="H11">
        <f t="shared" si="0"/>
        <v>99.940474999999992</v>
      </c>
    </row>
    <row r="12" spans="1:8" x14ac:dyDescent="0.25">
      <c r="A12">
        <v>11</v>
      </c>
      <c r="B12">
        <v>20.35547</v>
      </c>
      <c r="C12">
        <v>0.19775999999999999</v>
      </c>
      <c r="D12">
        <v>34.168819999999997</v>
      </c>
      <c r="E12">
        <v>45.518099999999997</v>
      </c>
      <c r="F12">
        <v>0.199325</v>
      </c>
      <c r="G12">
        <v>0.15488099999999999</v>
      </c>
      <c r="H12">
        <f t="shared" si="0"/>
        <v>100.594356</v>
      </c>
    </row>
    <row r="13" spans="1:8" x14ac:dyDescent="0.25">
      <c r="A13">
        <v>12</v>
      </c>
      <c r="B13">
        <v>20.431539999999998</v>
      </c>
      <c r="C13">
        <v>0.169517</v>
      </c>
      <c r="D13">
        <v>32.517580000000002</v>
      </c>
      <c r="E13">
        <v>46.917169999999999</v>
      </c>
      <c r="F13">
        <v>0.12429900000000001</v>
      </c>
      <c r="G13">
        <v>0.177735</v>
      </c>
      <c r="H13">
        <f t="shared" si="0"/>
        <v>100.337841</v>
      </c>
    </row>
    <row r="14" spans="1:8" s="2" customFormat="1" x14ac:dyDescent="0.25">
      <c r="A14" s="2" t="s">
        <v>135</v>
      </c>
      <c r="B14" s="2">
        <f>AVERAGE(B3:B13)</f>
        <v>20.451873636363633</v>
      </c>
      <c r="C14" s="2">
        <f>AVERAGE(C3:C13)</f>
        <v>0.34473090909090909</v>
      </c>
      <c r="D14" s="2">
        <f>AVERAGE(D3:D13)</f>
        <v>33.281182727272729</v>
      </c>
      <c r="E14" s="2">
        <f>AVERAGE(E3:E13)</f>
        <v>45.346654545454548</v>
      </c>
      <c r="F14" s="2">
        <f>AVERAGE(F3:F13)</f>
        <v>0.22214790909090906</v>
      </c>
      <c r="G14" s="2">
        <f>AVERAGE(G3:G13)</f>
        <v>0.16623336363636365</v>
      </c>
      <c r="H14" s="2">
        <f t="shared" si="0"/>
        <v>99.812823090909092</v>
      </c>
    </row>
    <row r="15" spans="1:8" s="2" customFormat="1" x14ac:dyDescent="0.25">
      <c r="A15" s="2" t="s">
        <v>136</v>
      </c>
      <c r="B15" s="2">
        <f>STDEV(B3:B13)</f>
        <v>0.37914015414547542</v>
      </c>
      <c r="C15" s="2">
        <f t="shared" ref="C15:H15" si="1">STDEV(C3:C13)</f>
        <v>0.28043369647296473</v>
      </c>
      <c r="D15" s="2">
        <f t="shared" si="1"/>
        <v>0.62605831431410375</v>
      </c>
      <c r="E15" s="2">
        <f t="shared" si="1"/>
        <v>0.80577493634840314</v>
      </c>
      <c r="F15" s="2">
        <f t="shared" si="1"/>
        <v>0.12289264935093117</v>
      </c>
      <c r="G15" s="2">
        <f t="shared" si="1"/>
        <v>9.4451030740032318E-2</v>
      </c>
      <c r="H15" s="2">
        <f t="shared" si="1"/>
        <v>0.97574184312926626</v>
      </c>
    </row>
    <row r="17" spans="3:3" x14ac:dyDescent="0.25">
      <c r="C17" t="s">
        <v>137</v>
      </c>
    </row>
    <row r="18" spans="3:3" ht="18" x14ac:dyDescent="0.35">
      <c r="C18" t="s">
        <v>138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sqref="A1:AE14"/>
    </sheetView>
  </sheetViews>
  <sheetFormatPr defaultRowHeight="15" x14ac:dyDescent="0.25"/>
  <sheetData>
    <row r="1" spans="1:30" x14ac:dyDescent="0.25">
      <c r="B1" t="s">
        <v>49</v>
      </c>
      <c r="I1" t="s">
        <v>1</v>
      </c>
      <c r="P1" t="s">
        <v>49</v>
      </c>
      <c r="Q1" t="s">
        <v>2</v>
      </c>
      <c r="X1" t="s">
        <v>3</v>
      </c>
    </row>
    <row r="2" spans="1:30" x14ac:dyDescent="0.25">
      <c r="A2" t="s">
        <v>50</v>
      </c>
      <c r="B2" t="s">
        <v>51</v>
      </c>
      <c r="C2" t="s">
        <v>52</v>
      </c>
      <c r="D2" t="s">
        <v>17</v>
      </c>
      <c r="E2" t="s">
        <v>53</v>
      </c>
      <c r="F2" t="s">
        <v>54</v>
      </c>
      <c r="G2" t="s">
        <v>55</v>
      </c>
      <c r="H2" t="s">
        <v>56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</row>
    <row r="3" spans="1:30" x14ac:dyDescent="0.25">
      <c r="A3" t="s">
        <v>57</v>
      </c>
      <c r="B3">
        <v>-14023</v>
      </c>
      <c r="C3">
        <v>189</v>
      </c>
      <c r="D3">
        <v>482</v>
      </c>
      <c r="E3" s="1">
        <v>42824.580405092594</v>
      </c>
      <c r="F3">
        <v>1</v>
      </c>
      <c r="G3" t="s">
        <v>49</v>
      </c>
      <c r="H3" t="s">
        <v>58</v>
      </c>
      <c r="I3">
        <v>10.4971</v>
      </c>
      <c r="J3">
        <v>0.48428500000000002</v>
      </c>
      <c r="K3">
        <v>26.367599999999999</v>
      </c>
      <c r="L3">
        <v>28.971029999999999</v>
      </c>
      <c r="M3">
        <v>0.26401999999999998</v>
      </c>
      <c r="N3">
        <v>0.216553</v>
      </c>
      <c r="O3">
        <v>31.952310000000001</v>
      </c>
      <c r="P3">
        <v>98.752889999999994</v>
      </c>
      <c r="Q3">
        <v>0.24066100000000001</v>
      </c>
      <c r="R3">
        <v>4.2340000000000003E-2</v>
      </c>
      <c r="S3">
        <v>0.80937599999999998</v>
      </c>
      <c r="T3">
        <v>0.84133999999999998</v>
      </c>
      <c r="U3">
        <v>7.7609999999999998E-2</v>
      </c>
      <c r="V3">
        <v>0.17710699999999999</v>
      </c>
      <c r="X3">
        <v>392</v>
      </c>
      <c r="Y3">
        <v>342</v>
      </c>
      <c r="Z3">
        <v>1836</v>
      </c>
      <c r="AA3">
        <v>1940</v>
      </c>
      <c r="AB3">
        <v>748</v>
      </c>
      <c r="AC3">
        <v>2015</v>
      </c>
    </row>
    <row r="4" spans="1:30" x14ac:dyDescent="0.25">
      <c r="A4" t="s">
        <v>59</v>
      </c>
      <c r="B4">
        <v>-14030</v>
      </c>
      <c r="C4">
        <v>185</v>
      </c>
      <c r="D4">
        <v>484</v>
      </c>
      <c r="E4" s="1">
        <v>42824.584328703706</v>
      </c>
      <c r="F4">
        <v>2</v>
      </c>
      <c r="G4" t="s">
        <v>49</v>
      </c>
      <c r="H4" t="s">
        <v>58</v>
      </c>
      <c r="I4">
        <v>10.812419999999999</v>
      </c>
      <c r="J4">
        <v>0.44248199999999999</v>
      </c>
      <c r="K4">
        <v>26.177409999999998</v>
      </c>
      <c r="L4">
        <v>28.80706</v>
      </c>
      <c r="M4">
        <v>0.35770200000000002</v>
      </c>
      <c r="N4">
        <v>0.28814899999999999</v>
      </c>
      <c r="O4">
        <v>32.108890000000002</v>
      </c>
      <c r="P4">
        <v>98.994100000000003</v>
      </c>
      <c r="Q4">
        <v>0.265208</v>
      </c>
      <c r="R4">
        <v>4.4918E-2</v>
      </c>
      <c r="S4">
        <v>0.86022399999999999</v>
      </c>
      <c r="T4">
        <v>0.88540600000000003</v>
      </c>
      <c r="U4">
        <v>9.3076999999999993E-2</v>
      </c>
      <c r="V4">
        <v>0.196524</v>
      </c>
      <c r="X4">
        <v>438</v>
      </c>
      <c r="Y4">
        <v>369</v>
      </c>
      <c r="Z4">
        <v>2077</v>
      </c>
      <c r="AA4">
        <v>2094</v>
      </c>
      <c r="AB4">
        <v>851</v>
      </c>
      <c r="AC4">
        <v>2189</v>
      </c>
    </row>
    <row r="5" spans="1:30" x14ac:dyDescent="0.25">
      <c r="A5" t="s">
        <v>60</v>
      </c>
      <c r="B5">
        <v>-14033</v>
      </c>
      <c r="C5">
        <v>188</v>
      </c>
      <c r="D5">
        <v>484</v>
      </c>
      <c r="E5" s="1">
        <v>42824.588796296295</v>
      </c>
      <c r="F5">
        <v>3</v>
      </c>
      <c r="G5" t="s">
        <v>49</v>
      </c>
      <c r="H5" t="s">
        <v>58</v>
      </c>
      <c r="I5">
        <v>10.682119999999999</v>
      </c>
      <c r="J5">
        <v>0.66979100000000003</v>
      </c>
      <c r="K5">
        <v>27.567489999999999</v>
      </c>
      <c r="L5">
        <v>27.97908</v>
      </c>
      <c r="M5">
        <v>0.241646</v>
      </c>
      <c r="N5">
        <v>0.20511599999999999</v>
      </c>
      <c r="O5">
        <v>32.025860000000002</v>
      </c>
      <c r="P5">
        <v>99.371110000000002</v>
      </c>
      <c r="Q5">
        <v>0.26434400000000002</v>
      </c>
      <c r="R5">
        <v>5.2492999999999998E-2</v>
      </c>
      <c r="S5">
        <v>0.89555700000000005</v>
      </c>
      <c r="T5">
        <v>0.87385500000000005</v>
      </c>
      <c r="U5">
        <v>9.2160000000000006E-2</v>
      </c>
      <c r="V5">
        <v>0.19941</v>
      </c>
      <c r="X5">
        <v>431</v>
      </c>
      <c r="Y5">
        <v>382</v>
      </c>
      <c r="Z5">
        <v>2151</v>
      </c>
      <c r="AA5">
        <v>2148</v>
      </c>
      <c r="AB5">
        <v>932</v>
      </c>
      <c r="AC5">
        <v>2276</v>
      </c>
    </row>
    <row r="6" spans="1:30" x14ac:dyDescent="0.25">
      <c r="A6" t="s">
        <v>61</v>
      </c>
      <c r="B6">
        <v>-14037</v>
      </c>
      <c r="C6">
        <v>193</v>
      </c>
      <c r="D6">
        <v>484</v>
      </c>
      <c r="E6" s="1">
        <v>42824.593321759261</v>
      </c>
      <c r="F6">
        <v>4</v>
      </c>
      <c r="G6" t="s">
        <v>49</v>
      </c>
      <c r="H6" t="s">
        <v>58</v>
      </c>
      <c r="I6">
        <v>11.11403</v>
      </c>
      <c r="J6">
        <v>4.5673999999999999E-2</v>
      </c>
      <c r="K6">
        <v>26.88072</v>
      </c>
      <c r="L6">
        <v>29.814720000000001</v>
      </c>
      <c r="M6">
        <v>7.0127999999999996E-2</v>
      </c>
      <c r="N6">
        <v>0.126753</v>
      </c>
      <c r="O6">
        <v>32.658760000000001</v>
      </c>
      <c r="P6">
        <v>100.71080000000001</v>
      </c>
      <c r="Q6">
        <v>0.25802599999999998</v>
      </c>
      <c r="R6">
        <v>3.1748999999999999E-2</v>
      </c>
      <c r="S6">
        <v>0.84297100000000003</v>
      </c>
      <c r="T6">
        <v>0.87720399999999998</v>
      </c>
      <c r="U6">
        <v>7.5437000000000004E-2</v>
      </c>
      <c r="V6">
        <v>0.17865</v>
      </c>
      <c r="X6">
        <v>410</v>
      </c>
      <c r="Y6">
        <v>365</v>
      </c>
      <c r="Z6">
        <v>1931</v>
      </c>
      <c r="AA6">
        <v>1975</v>
      </c>
      <c r="AB6">
        <v>857</v>
      </c>
      <c r="AC6">
        <v>2077</v>
      </c>
    </row>
    <row r="7" spans="1:30" x14ac:dyDescent="0.25">
      <c r="A7" t="s">
        <v>62</v>
      </c>
      <c r="B7">
        <v>-13954</v>
      </c>
      <c r="C7">
        <v>128</v>
      </c>
      <c r="D7">
        <v>482</v>
      </c>
      <c r="E7" s="1">
        <v>42824.599768518521</v>
      </c>
      <c r="F7">
        <v>5</v>
      </c>
      <c r="G7" t="s">
        <v>49</v>
      </c>
      <c r="H7" t="s">
        <v>58</v>
      </c>
      <c r="I7">
        <v>10.77678</v>
      </c>
      <c r="J7">
        <v>7.8290999999999999E-2</v>
      </c>
      <c r="K7">
        <v>25.923190000000002</v>
      </c>
      <c r="L7">
        <v>29.56701</v>
      </c>
      <c r="M7">
        <v>8.2877000000000006E-2</v>
      </c>
      <c r="N7">
        <v>9.7625000000000003E-2</v>
      </c>
      <c r="O7">
        <v>32.007579999999997</v>
      </c>
      <c r="P7">
        <v>98.533349999999999</v>
      </c>
      <c r="Q7">
        <v>0.26568999999999998</v>
      </c>
      <c r="R7">
        <v>3.4084999999999997E-2</v>
      </c>
      <c r="S7">
        <v>0.85740099999999997</v>
      </c>
      <c r="T7">
        <v>0.90349100000000004</v>
      </c>
      <c r="U7">
        <v>7.7834E-2</v>
      </c>
      <c r="V7">
        <v>0.18714900000000001</v>
      </c>
      <c r="X7">
        <v>407</v>
      </c>
      <c r="Y7">
        <v>378</v>
      </c>
      <c r="Z7">
        <v>2100</v>
      </c>
      <c r="AA7">
        <v>2130</v>
      </c>
      <c r="AB7">
        <v>870</v>
      </c>
      <c r="AC7">
        <v>2192</v>
      </c>
    </row>
    <row r="8" spans="1:30" x14ac:dyDescent="0.25">
      <c r="A8" t="s">
        <v>63</v>
      </c>
      <c r="B8">
        <v>-14004</v>
      </c>
      <c r="C8">
        <v>157</v>
      </c>
      <c r="D8">
        <v>484</v>
      </c>
      <c r="E8" s="1">
        <v>42824.604756944442</v>
      </c>
      <c r="F8">
        <v>6</v>
      </c>
      <c r="G8" t="s">
        <v>49</v>
      </c>
      <c r="H8" t="s">
        <v>58</v>
      </c>
      <c r="I8">
        <v>10.696630000000001</v>
      </c>
      <c r="J8">
        <v>0.30865100000000001</v>
      </c>
      <c r="K8">
        <v>27.086780000000001</v>
      </c>
      <c r="L8">
        <v>29.590910000000001</v>
      </c>
      <c r="M8">
        <v>0.30906699999999998</v>
      </c>
      <c r="N8">
        <v>0.123205</v>
      </c>
      <c r="O8">
        <v>32.493960000000001</v>
      </c>
      <c r="P8">
        <v>100.6092</v>
      </c>
      <c r="Q8">
        <v>0.25233499999999998</v>
      </c>
      <c r="R8">
        <v>3.9165999999999999E-2</v>
      </c>
      <c r="S8">
        <v>0.84972199999999998</v>
      </c>
      <c r="T8">
        <v>0.87484099999999998</v>
      </c>
      <c r="U8">
        <v>8.9283000000000001E-2</v>
      </c>
      <c r="V8">
        <v>0.18007100000000001</v>
      </c>
      <c r="X8">
        <v>434</v>
      </c>
      <c r="Y8">
        <v>359</v>
      </c>
      <c r="Z8">
        <v>2048</v>
      </c>
      <c r="AA8">
        <v>2039</v>
      </c>
      <c r="AB8">
        <v>866</v>
      </c>
      <c r="AC8">
        <v>2096</v>
      </c>
    </row>
    <row r="9" spans="1:30" x14ac:dyDescent="0.25">
      <c r="A9" t="s">
        <v>64</v>
      </c>
      <c r="B9">
        <v>-14022</v>
      </c>
      <c r="C9">
        <v>176</v>
      </c>
      <c r="D9">
        <v>483</v>
      </c>
      <c r="E9" s="1">
        <v>42824.609247685185</v>
      </c>
      <c r="F9">
        <v>7</v>
      </c>
      <c r="G9" t="s">
        <v>49</v>
      </c>
      <c r="H9" t="s">
        <v>58</v>
      </c>
      <c r="I9">
        <v>10.782550000000001</v>
      </c>
      <c r="J9">
        <v>8.6487999999999995E-2</v>
      </c>
      <c r="K9">
        <v>27.304880000000001</v>
      </c>
      <c r="L9">
        <v>30.138480000000001</v>
      </c>
      <c r="M9">
        <v>0.117516</v>
      </c>
      <c r="N9">
        <v>3.6131999999999997E-2</v>
      </c>
      <c r="O9">
        <v>32.667009999999998</v>
      </c>
      <c r="P9">
        <v>101.1331</v>
      </c>
      <c r="Q9">
        <v>0.28440199999999999</v>
      </c>
      <c r="R9">
        <v>3.8246000000000002E-2</v>
      </c>
      <c r="S9">
        <v>0.93758699999999995</v>
      </c>
      <c r="T9">
        <v>0.96202100000000002</v>
      </c>
      <c r="U9">
        <v>8.8122000000000006E-2</v>
      </c>
      <c r="V9">
        <v>0.21566399999999999</v>
      </c>
      <c r="X9">
        <v>504</v>
      </c>
      <c r="Y9">
        <v>423</v>
      </c>
      <c r="Z9">
        <v>2314</v>
      </c>
      <c r="AA9">
        <v>2377</v>
      </c>
      <c r="AB9">
        <v>959</v>
      </c>
      <c r="AC9">
        <v>2574</v>
      </c>
    </row>
    <row r="10" spans="1:30" x14ac:dyDescent="0.25">
      <c r="A10" t="s">
        <v>65</v>
      </c>
      <c r="B10">
        <v>-14036</v>
      </c>
      <c r="C10">
        <v>186</v>
      </c>
      <c r="D10">
        <v>483</v>
      </c>
      <c r="E10" s="1">
        <v>42824.613425925927</v>
      </c>
      <c r="F10">
        <v>8</v>
      </c>
      <c r="G10" t="s">
        <v>49</v>
      </c>
      <c r="H10" t="s">
        <v>58</v>
      </c>
      <c r="I10">
        <v>10.620010000000001</v>
      </c>
      <c r="J10">
        <v>0.26735199999999998</v>
      </c>
      <c r="K10">
        <v>26.438649999999999</v>
      </c>
      <c r="L10">
        <v>29.05031</v>
      </c>
      <c r="M10">
        <v>0.12945200000000001</v>
      </c>
      <c r="N10">
        <v>2.945E-2</v>
      </c>
      <c r="O10">
        <v>31.867170000000002</v>
      </c>
      <c r="P10">
        <v>98.402389999999997</v>
      </c>
      <c r="Q10">
        <v>0.296601</v>
      </c>
      <c r="R10">
        <v>4.7046999999999999E-2</v>
      </c>
      <c r="S10">
        <v>0.96059799999999995</v>
      </c>
      <c r="T10">
        <v>0.97469899999999998</v>
      </c>
      <c r="U10">
        <v>9.5786999999999997E-2</v>
      </c>
      <c r="V10">
        <v>0.225578</v>
      </c>
      <c r="X10">
        <v>547</v>
      </c>
      <c r="Y10">
        <v>448</v>
      </c>
      <c r="Z10">
        <v>2526</v>
      </c>
      <c r="AA10">
        <v>2426</v>
      </c>
      <c r="AB10">
        <v>1036</v>
      </c>
      <c r="AC10">
        <v>2697</v>
      </c>
    </row>
    <row r="11" spans="1:30" x14ac:dyDescent="0.25">
      <c r="A11" t="s">
        <v>66</v>
      </c>
      <c r="B11">
        <v>-14044</v>
      </c>
      <c r="C11">
        <v>177</v>
      </c>
      <c r="D11">
        <v>484</v>
      </c>
      <c r="E11" s="1">
        <v>42824.616446759261</v>
      </c>
      <c r="F11">
        <v>9</v>
      </c>
      <c r="G11" t="s">
        <v>49</v>
      </c>
      <c r="H11" t="s">
        <v>58</v>
      </c>
      <c r="I11">
        <v>11.03237</v>
      </c>
      <c r="J11">
        <v>7.2227E-2</v>
      </c>
      <c r="K11">
        <v>26.299659999999999</v>
      </c>
      <c r="L11">
        <v>29.730709999999998</v>
      </c>
      <c r="M11">
        <v>0.152202</v>
      </c>
      <c r="N11">
        <v>0.190499</v>
      </c>
      <c r="O11">
        <v>32.454929999999997</v>
      </c>
      <c r="P11">
        <v>99.932599999999994</v>
      </c>
      <c r="Q11">
        <v>0.28910799999999998</v>
      </c>
      <c r="R11">
        <v>3.7379999999999997E-2</v>
      </c>
      <c r="S11">
        <v>0.91847800000000002</v>
      </c>
      <c r="T11">
        <v>0.95442800000000005</v>
      </c>
      <c r="U11">
        <v>9.0199000000000001E-2</v>
      </c>
      <c r="V11">
        <v>0.21765100000000001</v>
      </c>
      <c r="X11">
        <v>495</v>
      </c>
      <c r="Y11">
        <v>418</v>
      </c>
      <c r="Z11">
        <v>2335</v>
      </c>
      <c r="AA11">
        <v>2346</v>
      </c>
      <c r="AB11">
        <v>953</v>
      </c>
      <c r="AC11">
        <v>2495</v>
      </c>
    </row>
    <row r="12" spans="1:30" x14ac:dyDescent="0.25">
      <c r="A12" t="s">
        <v>67</v>
      </c>
      <c r="B12">
        <v>-14042</v>
      </c>
      <c r="C12">
        <v>186</v>
      </c>
      <c r="D12">
        <v>484</v>
      </c>
      <c r="E12" s="1">
        <v>42824.619687500002</v>
      </c>
      <c r="F12">
        <v>10</v>
      </c>
      <c r="G12" t="s">
        <v>49</v>
      </c>
      <c r="H12" t="s">
        <v>58</v>
      </c>
      <c r="I12">
        <v>11.14587</v>
      </c>
      <c r="J12">
        <v>0.13295699999999999</v>
      </c>
      <c r="K12">
        <v>26.704830000000001</v>
      </c>
      <c r="L12">
        <v>29.26277</v>
      </c>
      <c r="M12">
        <v>0.16492499999999999</v>
      </c>
      <c r="N12">
        <v>9.3468999999999997E-2</v>
      </c>
      <c r="O12">
        <v>32.435670000000002</v>
      </c>
      <c r="P12">
        <v>99.940479999999994</v>
      </c>
      <c r="Q12">
        <v>0.28974299999999997</v>
      </c>
      <c r="R12">
        <v>3.9961000000000003E-2</v>
      </c>
      <c r="S12">
        <v>0.924207</v>
      </c>
      <c r="T12">
        <v>0.94290200000000002</v>
      </c>
      <c r="U12">
        <v>9.1288999999999995E-2</v>
      </c>
      <c r="V12">
        <v>0.21584</v>
      </c>
      <c r="X12">
        <v>467</v>
      </c>
      <c r="Y12">
        <v>424</v>
      </c>
      <c r="Z12">
        <v>2223</v>
      </c>
      <c r="AA12">
        <v>2315</v>
      </c>
      <c r="AB12">
        <v>957</v>
      </c>
      <c r="AC12">
        <v>2538</v>
      </c>
    </row>
    <row r="13" spans="1:30" x14ac:dyDescent="0.25">
      <c r="A13" t="s">
        <v>68</v>
      </c>
      <c r="B13">
        <v>-13978</v>
      </c>
      <c r="C13">
        <v>171</v>
      </c>
      <c r="D13">
        <v>484</v>
      </c>
      <c r="E13" s="1">
        <v>42824.625231481485</v>
      </c>
      <c r="F13">
        <v>11</v>
      </c>
      <c r="G13" t="s">
        <v>49</v>
      </c>
      <c r="H13" t="s">
        <v>58</v>
      </c>
      <c r="I13">
        <v>10.77298</v>
      </c>
      <c r="J13">
        <v>0.110777</v>
      </c>
      <c r="K13">
        <v>27.29608</v>
      </c>
      <c r="L13">
        <v>29.674959999999999</v>
      </c>
      <c r="M13">
        <v>0.15493599999999999</v>
      </c>
      <c r="N13">
        <v>0.12443</v>
      </c>
      <c r="O13">
        <v>32.460209999999996</v>
      </c>
      <c r="P13">
        <v>100.59439999999999</v>
      </c>
      <c r="Q13">
        <v>0.28406700000000001</v>
      </c>
      <c r="R13">
        <v>3.9974999999999997E-2</v>
      </c>
      <c r="S13">
        <v>0.93904500000000002</v>
      </c>
      <c r="T13">
        <v>0.95272100000000004</v>
      </c>
      <c r="U13">
        <v>9.3182000000000001E-2</v>
      </c>
      <c r="V13">
        <v>0.21296399999999999</v>
      </c>
      <c r="X13">
        <v>459</v>
      </c>
      <c r="Y13">
        <v>435</v>
      </c>
      <c r="Z13">
        <v>2339</v>
      </c>
      <c r="AA13">
        <v>2318</v>
      </c>
      <c r="AB13">
        <v>993</v>
      </c>
      <c r="AC13">
        <v>2482</v>
      </c>
    </row>
    <row r="14" spans="1:30" x14ac:dyDescent="0.25">
      <c r="A14" t="s">
        <v>69</v>
      </c>
      <c r="B14">
        <v>-14012</v>
      </c>
      <c r="C14">
        <v>169</v>
      </c>
      <c r="D14">
        <v>484</v>
      </c>
      <c r="E14" s="1">
        <v>42824.628923611112</v>
      </c>
      <c r="F14">
        <v>12</v>
      </c>
      <c r="G14" t="s">
        <v>49</v>
      </c>
      <c r="H14" t="s">
        <v>58</v>
      </c>
      <c r="I14">
        <v>10.813230000000001</v>
      </c>
      <c r="J14">
        <v>9.4955999999999999E-2</v>
      </c>
      <c r="K14">
        <v>25.976959999999998</v>
      </c>
      <c r="L14">
        <v>30.587060000000001</v>
      </c>
      <c r="M14">
        <v>9.6617999999999996E-2</v>
      </c>
      <c r="N14">
        <v>0.142791</v>
      </c>
      <c r="O14">
        <v>32.62621</v>
      </c>
      <c r="P14">
        <v>100.3378</v>
      </c>
      <c r="Q14">
        <v>0.28521400000000002</v>
      </c>
      <c r="R14">
        <v>3.7969000000000003E-2</v>
      </c>
      <c r="S14">
        <v>0.90929499999999996</v>
      </c>
      <c r="T14">
        <v>0.96984499999999996</v>
      </c>
      <c r="U14">
        <v>8.7648000000000004E-2</v>
      </c>
      <c r="V14">
        <v>0.21143000000000001</v>
      </c>
      <c r="X14">
        <v>469</v>
      </c>
      <c r="Y14">
        <v>415</v>
      </c>
      <c r="Z14">
        <v>2303</v>
      </c>
      <c r="AA14">
        <v>2285</v>
      </c>
      <c r="AB14">
        <v>972</v>
      </c>
      <c r="AC14">
        <v>2450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workbookViewId="0">
      <selection sqref="A1:V218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10.4971</v>
      </c>
      <c r="C4">
        <v>0.24066100000000001</v>
      </c>
      <c r="D4">
        <v>392</v>
      </c>
      <c r="E4">
        <v>10.629659999999999</v>
      </c>
      <c r="F4">
        <v>12.13785</v>
      </c>
      <c r="G4">
        <v>1289.9179999999999</v>
      </c>
      <c r="H4">
        <v>20</v>
      </c>
      <c r="I4">
        <v>25689</v>
      </c>
      <c r="J4">
        <v>131.7122</v>
      </c>
      <c r="K4">
        <v>1272.617</v>
      </c>
      <c r="L4">
        <v>74.557329999999993</v>
      </c>
      <c r="M4">
        <v>17.301020000000001</v>
      </c>
      <c r="N4">
        <v>20.301359999999999</v>
      </c>
      <c r="O4">
        <v>14.30067</v>
      </c>
      <c r="P4">
        <v>0.370251</v>
      </c>
      <c r="Q4">
        <v>5.3635000000000002E-2</v>
      </c>
      <c r="R4">
        <v>0.94396000000000002</v>
      </c>
      <c r="S4">
        <v>2.0716359999999998</v>
      </c>
      <c r="T4">
        <v>1.0094939999999999</v>
      </c>
      <c r="U4">
        <v>9.6621000000000006</v>
      </c>
    </row>
    <row r="5" spans="1:21" x14ac:dyDescent="0.25">
      <c r="A5" t="s">
        <v>23</v>
      </c>
      <c r="B5">
        <v>0.48428500000000002</v>
      </c>
      <c r="C5">
        <v>4.2340000000000003E-2</v>
      </c>
      <c r="D5">
        <v>342</v>
      </c>
      <c r="E5">
        <v>0.4904</v>
      </c>
      <c r="F5">
        <v>0.29659799999999997</v>
      </c>
      <c r="G5">
        <v>190.87010000000001</v>
      </c>
      <c r="H5">
        <v>20</v>
      </c>
      <c r="I5">
        <v>3815</v>
      </c>
      <c r="J5">
        <v>13.253550000000001</v>
      </c>
      <c r="K5">
        <v>128.05709999999999</v>
      </c>
      <c r="L5">
        <v>3.0387019999999998</v>
      </c>
      <c r="M5">
        <v>62.813040000000001</v>
      </c>
      <c r="N5">
        <v>65.514160000000004</v>
      </c>
      <c r="O5">
        <v>60.111919999999998</v>
      </c>
      <c r="P5">
        <v>4.4409999999999996E-3</v>
      </c>
      <c r="Q5">
        <v>4.4409999999999996E-3</v>
      </c>
      <c r="R5">
        <v>1.0875360000000001</v>
      </c>
      <c r="S5">
        <v>1.019862</v>
      </c>
      <c r="T5">
        <v>0.98315799999999998</v>
      </c>
      <c r="U5">
        <v>9.6621000000000006</v>
      </c>
    </row>
    <row r="6" spans="1:21" x14ac:dyDescent="0.25">
      <c r="A6" t="s">
        <v>24</v>
      </c>
      <c r="B6">
        <v>26.367599999999999</v>
      </c>
      <c r="C6">
        <v>0.80937599999999998</v>
      </c>
      <c r="D6">
        <v>1836</v>
      </c>
      <c r="E6">
        <v>26.700589999999998</v>
      </c>
      <c r="F6">
        <v>12.94558</v>
      </c>
      <c r="G6">
        <v>947.95619999999997</v>
      </c>
      <c r="H6">
        <v>20</v>
      </c>
      <c r="I6">
        <v>18900</v>
      </c>
      <c r="J6">
        <v>94.876159999999999</v>
      </c>
      <c r="K6">
        <v>916.7029</v>
      </c>
      <c r="L6">
        <v>30.331440000000001</v>
      </c>
      <c r="M6">
        <v>31.253250000000001</v>
      </c>
      <c r="N6">
        <v>34.303879999999999</v>
      </c>
      <c r="O6">
        <v>28.202629999999999</v>
      </c>
      <c r="P6">
        <v>0.77589200000000003</v>
      </c>
      <c r="Q6">
        <v>0.241255</v>
      </c>
      <c r="R6">
        <v>1.125181</v>
      </c>
      <c r="S6">
        <v>0.99830099999999999</v>
      </c>
      <c r="T6">
        <v>0.97265299999999999</v>
      </c>
      <c r="U6">
        <v>9.6621000000000006</v>
      </c>
    </row>
    <row r="7" spans="1:21" x14ac:dyDescent="0.25">
      <c r="A7" t="s">
        <v>25</v>
      </c>
      <c r="B7">
        <v>28.971029999999999</v>
      </c>
      <c r="C7">
        <v>0.84133999999999998</v>
      </c>
      <c r="D7">
        <v>1940</v>
      </c>
      <c r="E7">
        <v>29.33689</v>
      </c>
      <c r="F7">
        <v>12.06413</v>
      </c>
      <c r="G7">
        <v>1247.9680000000001</v>
      </c>
      <c r="H7">
        <v>20</v>
      </c>
      <c r="I7">
        <v>24857</v>
      </c>
      <c r="J7">
        <v>124.0411</v>
      </c>
      <c r="K7">
        <v>1198.498</v>
      </c>
      <c r="L7">
        <v>25.226400000000002</v>
      </c>
      <c r="M7">
        <v>49.470730000000003</v>
      </c>
      <c r="N7">
        <v>58.411259999999999</v>
      </c>
      <c r="O7">
        <v>44.10642</v>
      </c>
      <c r="P7">
        <v>0.50261900000000004</v>
      </c>
      <c r="Q7">
        <v>0.16191</v>
      </c>
      <c r="R7">
        <v>1.157216</v>
      </c>
      <c r="S7">
        <v>1.5449090000000001</v>
      </c>
      <c r="T7">
        <v>0.99868100000000004</v>
      </c>
      <c r="U7">
        <v>9.6621000000000006</v>
      </c>
    </row>
    <row r="8" spans="1:21" x14ac:dyDescent="0.25">
      <c r="A8" t="s">
        <v>26</v>
      </c>
      <c r="B8">
        <v>0.26401999999999998</v>
      </c>
      <c r="C8">
        <v>7.7609999999999998E-2</v>
      </c>
      <c r="D8">
        <v>748</v>
      </c>
      <c r="E8">
        <v>0.26735399999999998</v>
      </c>
      <c r="F8">
        <v>0.14749499999999999</v>
      </c>
      <c r="G8">
        <v>27.402480000000001</v>
      </c>
      <c r="H8">
        <v>20</v>
      </c>
      <c r="I8">
        <v>548</v>
      </c>
      <c r="J8">
        <v>1.5009079999999999</v>
      </c>
      <c r="K8">
        <v>14.50193</v>
      </c>
      <c r="L8">
        <v>2.1241319999999999</v>
      </c>
      <c r="M8">
        <v>12.900550000000001</v>
      </c>
      <c r="N8">
        <v>12.400510000000001</v>
      </c>
      <c r="O8">
        <v>13.400589999999999</v>
      </c>
      <c r="P8">
        <v>5.5950000000000001E-3</v>
      </c>
      <c r="Q8">
        <v>2.624E-3</v>
      </c>
      <c r="R8">
        <v>1.076924</v>
      </c>
      <c r="S8">
        <v>1.0034380000000001</v>
      </c>
      <c r="T8">
        <v>0.93122899999999997</v>
      </c>
      <c r="U8">
        <v>9.6621000000000006</v>
      </c>
    </row>
    <row r="9" spans="1:21" x14ac:dyDescent="0.25">
      <c r="A9" t="s">
        <v>27</v>
      </c>
      <c r="B9">
        <v>0.216553</v>
      </c>
      <c r="C9">
        <v>0.17710699999999999</v>
      </c>
      <c r="D9">
        <v>2015</v>
      </c>
      <c r="E9">
        <v>0.21928800000000001</v>
      </c>
      <c r="F9">
        <v>0.103338</v>
      </c>
      <c r="G9">
        <v>32.65352</v>
      </c>
      <c r="H9">
        <v>20</v>
      </c>
      <c r="I9">
        <v>653</v>
      </c>
      <c r="J9">
        <v>0.65215800000000002</v>
      </c>
      <c r="K9">
        <v>6.3012160000000002</v>
      </c>
      <c r="L9">
        <v>1.239114</v>
      </c>
      <c r="M9">
        <v>26.3523</v>
      </c>
      <c r="N9">
        <v>28.202629999999999</v>
      </c>
      <c r="O9">
        <v>24.50198</v>
      </c>
      <c r="P9">
        <v>2.6800000000000001E-3</v>
      </c>
      <c r="Q9">
        <v>2.0100000000000001E-3</v>
      </c>
      <c r="R9">
        <v>1.1291599999999999</v>
      </c>
      <c r="S9">
        <v>0.99764399999999998</v>
      </c>
      <c r="T9">
        <v>0.95640099999999995</v>
      </c>
      <c r="U9">
        <v>9.6621000000000006</v>
      </c>
    </row>
    <row r="10" spans="1:21" x14ac:dyDescent="0.25">
      <c r="A10" t="s">
        <v>28</v>
      </c>
      <c r="B10">
        <v>31.952310000000001</v>
      </c>
      <c r="E10">
        <v>32.355820000000001</v>
      </c>
      <c r="F10">
        <v>62.305010000000003</v>
      </c>
    </row>
    <row r="11" spans="1:21" x14ac:dyDescent="0.25">
      <c r="A11" t="s">
        <v>29</v>
      </c>
      <c r="B11">
        <v>98.752889999999994</v>
      </c>
      <c r="E11">
        <v>100</v>
      </c>
      <c r="F11">
        <v>100</v>
      </c>
    </row>
    <row r="12" spans="1:21" x14ac:dyDescent="0.25">
      <c r="A12" t="s">
        <v>30</v>
      </c>
      <c r="B12" t="s">
        <v>31</v>
      </c>
    </row>
    <row r="13" spans="1:21" x14ac:dyDescent="0.25">
      <c r="A13" t="s">
        <v>32</v>
      </c>
      <c r="B13">
        <v>19.834209999999999</v>
      </c>
    </row>
    <row r="14" spans="1:21" x14ac:dyDescent="0.25">
      <c r="A14" t="s">
        <v>33</v>
      </c>
      <c r="B14">
        <v>0.86455000000000004</v>
      </c>
    </row>
    <row r="15" spans="1:21" x14ac:dyDescent="0.25">
      <c r="A15" t="s">
        <v>34</v>
      </c>
      <c r="B15">
        <v>33.006570000000004</v>
      </c>
    </row>
    <row r="16" spans="1:21" x14ac:dyDescent="0.25">
      <c r="A16" t="s">
        <v>35</v>
      </c>
      <c r="B16">
        <v>44.438360000000003</v>
      </c>
    </row>
    <row r="17" spans="1:21" x14ac:dyDescent="0.25">
      <c r="A17" t="s">
        <v>36</v>
      </c>
      <c r="B17">
        <v>0.33966000000000002</v>
      </c>
    </row>
    <row r="18" spans="1:21" x14ac:dyDescent="0.25">
      <c r="A18" t="s">
        <v>37</v>
      </c>
      <c r="B18">
        <v>0.26954899999999998</v>
      </c>
    </row>
    <row r="19" spans="1:21" x14ac:dyDescent="0.25">
      <c r="A19" t="s">
        <v>29</v>
      </c>
      <c r="B19">
        <v>98.752899999999997</v>
      </c>
    </row>
    <row r="21" spans="1:21" x14ac:dyDescent="0.25">
      <c r="B21" t="s">
        <v>38</v>
      </c>
    </row>
    <row r="22" spans="1:21" x14ac:dyDescent="0.25">
      <c r="A22" t="s">
        <v>22</v>
      </c>
      <c r="B22">
        <v>10.812419999999999</v>
      </c>
      <c r="C22">
        <v>0.265208</v>
      </c>
      <c r="D22">
        <v>438</v>
      </c>
      <c r="E22">
        <v>10.92229</v>
      </c>
      <c r="F22">
        <v>12.431699999999999</v>
      </c>
      <c r="G22">
        <v>1065.383</v>
      </c>
      <c r="H22">
        <v>20</v>
      </c>
      <c r="I22">
        <v>21233</v>
      </c>
      <c r="J22">
        <v>136.0009</v>
      </c>
      <c r="K22">
        <v>1051.5319999999999</v>
      </c>
      <c r="L22">
        <v>76.919250000000005</v>
      </c>
      <c r="M22">
        <v>13.85066</v>
      </c>
      <c r="N22">
        <v>16.800930000000001</v>
      </c>
      <c r="O22">
        <v>10.90039</v>
      </c>
      <c r="P22">
        <v>0.38230700000000001</v>
      </c>
      <c r="Q22">
        <v>5.5382000000000001E-2</v>
      </c>
      <c r="R22">
        <v>0.94469800000000004</v>
      </c>
      <c r="S22">
        <v>2.0652059999999999</v>
      </c>
      <c r="T22">
        <v>1.0094939999999999</v>
      </c>
      <c r="U22">
        <v>7.7317999999999998</v>
      </c>
    </row>
    <row r="23" spans="1:21" x14ac:dyDescent="0.25">
      <c r="A23" t="s">
        <v>23</v>
      </c>
      <c r="B23">
        <v>0.44248199999999999</v>
      </c>
      <c r="C23">
        <v>4.4918E-2</v>
      </c>
      <c r="D23">
        <v>369</v>
      </c>
      <c r="E23">
        <v>0.44697799999999999</v>
      </c>
      <c r="F23">
        <v>0.26946199999999998</v>
      </c>
      <c r="G23">
        <v>140.36500000000001</v>
      </c>
      <c r="H23">
        <v>20</v>
      </c>
      <c r="I23">
        <v>2806</v>
      </c>
      <c r="J23">
        <v>12.100379999999999</v>
      </c>
      <c r="K23">
        <v>93.557730000000006</v>
      </c>
      <c r="L23">
        <v>2.9987870000000001</v>
      </c>
      <c r="M23">
        <v>46.807259999999999</v>
      </c>
      <c r="N23">
        <v>49.90822</v>
      </c>
      <c r="O23">
        <v>43.706299999999999</v>
      </c>
      <c r="P23">
        <v>4.0549999999999996E-3</v>
      </c>
      <c r="Q23">
        <v>4.0549999999999996E-3</v>
      </c>
      <c r="R23">
        <v>1.0884819999999999</v>
      </c>
      <c r="S23">
        <v>1.0197719999999999</v>
      </c>
      <c r="T23">
        <v>0.98313300000000003</v>
      </c>
      <c r="U23">
        <v>7.7317999999999998</v>
      </c>
    </row>
    <row r="24" spans="1:21" x14ac:dyDescent="0.25">
      <c r="A24" t="s">
        <v>24</v>
      </c>
      <c r="B24">
        <v>26.177409999999998</v>
      </c>
      <c r="C24">
        <v>0.86022399999999999</v>
      </c>
      <c r="D24">
        <v>2077</v>
      </c>
      <c r="E24">
        <v>26.4434</v>
      </c>
      <c r="F24">
        <v>12.77946</v>
      </c>
      <c r="G24">
        <v>753.06679999999994</v>
      </c>
      <c r="H24">
        <v>20</v>
      </c>
      <c r="I24">
        <v>15024</v>
      </c>
      <c r="J24">
        <v>94.093829999999997</v>
      </c>
      <c r="K24">
        <v>727.51459999999997</v>
      </c>
      <c r="L24">
        <v>29.471699999999998</v>
      </c>
      <c r="M24">
        <v>25.552199999999999</v>
      </c>
      <c r="N24">
        <v>29.202809999999999</v>
      </c>
      <c r="O24">
        <v>21.901579999999999</v>
      </c>
      <c r="P24">
        <v>0.76949400000000001</v>
      </c>
      <c r="Q24">
        <v>0.23926600000000001</v>
      </c>
      <c r="R24">
        <v>1.1262779999999999</v>
      </c>
      <c r="S24">
        <v>0.99831199999999998</v>
      </c>
      <c r="T24">
        <v>0.97277999999999998</v>
      </c>
      <c r="U24">
        <v>7.7317999999999998</v>
      </c>
    </row>
    <row r="25" spans="1:21" x14ac:dyDescent="0.25">
      <c r="A25" t="s">
        <v>25</v>
      </c>
      <c r="B25">
        <v>28.80706</v>
      </c>
      <c r="C25">
        <v>0.88540600000000003</v>
      </c>
      <c r="D25">
        <v>2094</v>
      </c>
      <c r="E25">
        <v>29.099779999999999</v>
      </c>
      <c r="F25">
        <v>11.927960000000001</v>
      </c>
      <c r="G25">
        <v>991.78539999999998</v>
      </c>
      <c r="H25">
        <v>20</v>
      </c>
      <c r="I25">
        <v>19771</v>
      </c>
      <c r="J25">
        <v>123.4924</v>
      </c>
      <c r="K25">
        <v>954.8184</v>
      </c>
      <c r="L25">
        <v>26.828900000000001</v>
      </c>
      <c r="M25">
        <v>36.96705</v>
      </c>
      <c r="N25">
        <v>41.405659999999997</v>
      </c>
      <c r="O25">
        <v>34.303879999999999</v>
      </c>
      <c r="P25">
        <v>0.50039599999999995</v>
      </c>
      <c r="Q25">
        <v>0.161193</v>
      </c>
      <c r="R25">
        <v>1.1581140000000001</v>
      </c>
      <c r="S25">
        <v>1.542578</v>
      </c>
      <c r="T25">
        <v>0.99863800000000003</v>
      </c>
      <c r="U25">
        <v>7.7317999999999998</v>
      </c>
    </row>
    <row r="26" spans="1:21" x14ac:dyDescent="0.25">
      <c r="A26" t="s">
        <v>26</v>
      </c>
      <c r="B26">
        <v>0.35770200000000002</v>
      </c>
      <c r="C26">
        <v>9.3076999999999993E-2</v>
      </c>
      <c r="D26">
        <v>851</v>
      </c>
      <c r="E26">
        <v>0.36133700000000002</v>
      </c>
      <c r="F26">
        <v>0.19869899999999999</v>
      </c>
      <c r="G26">
        <v>26.35229</v>
      </c>
      <c r="H26">
        <v>20</v>
      </c>
      <c r="I26">
        <v>527</v>
      </c>
      <c r="J26">
        <v>2.0308229999999998</v>
      </c>
      <c r="K26">
        <v>15.701919999999999</v>
      </c>
      <c r="L26">
        <v>2.474307</v>
      </c>
      <c r="M26">
        <v>10.650370000000001</v>
      </c>
      <c r="N26">
        <v>10.500360000000001</v>
      </c>
      <c r="O26">
        <v>10.800380000000001</v>
      </c>
      <c r="P26">
        <v>7.5700000000000003E-3</v>
      </c>
      <c r="Q26">
        <v>3.5509999999999999E-3</v>
      </c>
      <c r="R26">
        <v>1.0779110000000001</v>
      </c>
      <c r="S26">
        <v>1.0033559999999999</v>
      </c>
      <c r="T26">
        <v>0.93166700000000002</v>
      </c>
      <c r="U26">
        <v>7.7317999999999998</v>
      </c>
    </row>
    <row r="27" spans="1:21" x14ac:dyDescent="0.25">
      <c r="A27" t="s">
        <v>27</v>
      </c>
      <c r="B27">
        <v>0.28814899999999999</v>
      </c>
      <c r="C27">
        <v>0.196524</v>
      </c>
      <c r="D27">
        <v>2189</v>
      </c>
      <c r="E27">
        <v>0.29107699999999997</v>
      </c>
      <c r="F27">
        <v>0.13672500000000001</v>
      </c>
      <c r="G27">
        <v>26.552330000000001</v>
      </c>
      <c r="H27">
        <v>20</v>
      </c>
      <c r="I27">
        <v>531</v>
      </c>
      <c r="J27">
        <v>0.86668400000000001</v>
      </c>
      <c r="K27">
        <v>6.7010249999999996</v>
      </c>
      <c r="L27">
        <v>1.337561</v>
      </c>
      <c r="M27">
        <v>19.851299999999998</v>
      </c>
      <c r="N27">
        <v>19.801290000000002</v>
      </c>
      <c r="O27">
        <v>19.901309999999999</v>
      </c>
      <c r="P27">
        <v>3.5620000000000001E-3</v>
      </c>
      <c r="Q27">
        <v>2.6710000000000002E-3</v>
      </c>
      <c r="R27">
        <v>1.1302859999999999</v>
      </c>
      <c r="S27">
        <v>0.99765300000000001</v>
      </c>
      <c r="T27">
        <v>0.95663900000000002</v>
      </c>
      <c r="U27">
        <v>7.7317999999999998</v>
      </c>
    </row>
    <row r="28" spans="1:21" x14ac:dyDescent="0.25">
      <c r="A28" t="s">
        <v>28</v>
      </c>
      <c r="B28">
        <v>32.108890000000002</v>
      </c>
      <c r="E28">
        <v>32.43515</v>
      </c>
      <c r="F28">
        <v>62.256</v>
      </c>
    </row>
    <row r="29" spans="1:21" x14ac:dyDescent="0.25">
      <c r="A29" t="s">
        <v>29</v>
      </c>
      <c r="B29">
        <v>98.994100000000003</v>
      </c>
      <c r="E29">
        <v>100</v>
      </c>
      <c r="F29">
        <v>100</v>
      </c>
    </row>
    <row r="30" spans="1:21" x14ac:dyDescent="0.25">
      <c r="A30" t="s">
        <v>30</v>
      </c>
      <c r="B30" t="s">
        <v>31</v>
      </c>
    </row>
    <row r="31" spans="1:21" x14ac:dyDescent="0.25">
      <c r="A31" t="s">
        <v>32</v>
      </c>
      <c r="B31">
        <v>20.43</v>
      </c>
    </row>
    <row r="32" spans="1:21" x14ac:dyDescent="0.25">
      <c r="A32" t="s">
        <v>33</v>
      </c>
      <c r="B32">
        <v>0.78992399999999996</v>
      </c>
    </row>
    <row r="33" spans="1:21" x14ac:dyDescent="0.25">
      <c r="A33" t="s">
        <v>34</v>
      </c>
      <c r="B33">
        <v>32.76849</v>
      </c>
    </row>
    <row r="34" spans="1:21" x14ac:dyDescent="0.25">
      <c r="A34" t="s">
        <v>35</v>
      </c>
      <c r="B34">
        <v>44.18685</v>
      </c>
    </row>
    <row r="35" spans="1:21" x14ac:dyDescent="0.25">
      <c r="A35" t="s">
        <v>36</v>
      </c>
      <c r="B35">
        <v>0.46018199999999998</v>
      </c>
    </row>
    <row r="36" spans="1:21" x14ac:dyDescent="0.25">
      <c r="A36" t="s">
        <v>37</v>
      </c>
      <c r="B36">
        <v>0.35866500000000001</v>
      </c>
    </row>
    <row r="37" spans="1:21" x14ac:dyDescent="0.25">
      <c r="A37" t="s">
        <v>29</v>
      </c>
      <c r="B37">
        <v>98.994110000000006</v>
      </c>
    </row>
    <row r="39" spans="1:21" x14ac:dyDescent="0.25">
      <c r="B39" t="s">
        <v>39</v>
      </c>
    </row>
    <row r="40" spans="1:21" x14ac:dyDescent="0.25">
      <c r="A40" t="s">
        <v>22</v>
      </c>
      <c r="B40">
        <v>10.682119999999999</v>
      </c>
      <c r="C40">
        <v>0.26434400000000002</v>
      </c>
      <c r="D40">
        <v>431</v>
      </c>
      <c r="E40">
        <v>10.74973</v>
      </c>
      <c r="F40">
        <v>12.27458</v>
      </c>
      <c r="G40">
        <v>1038.6980000000001</v>
      </c>
      <c r="H40">
        <v>20</v>
      </c>
      <c r="I40">
        <v>20703</v>
      </c>
      <c r="J40">
        <v>134.3707</v>
      </c>
      <c r="K40">
        <v>1025.598</v>
      </c>
      <c r="L40">
        <v>79.286420000000007</v>
      </c>
      <c r="M40">
        <v>13.100580000000001</v>
      </c>
      <c r="N40">
        <v>15.30077</v>
      </c>
      <c r="O40">
        <v>10.90039</v>
      </c>
      <c r="P40">
        <v>0.377724</v>
      </c>
      <c r="Q40">
        <v>5.4718000000000003E-2</v>
      </c>
      <c r="R40">
        <v>0.94428400000000001</v>
      </c>
      <c r="S40">
        <v>2.0664709999999999</v>
      </c>
      <c r="T40">
        <v>1.0094909999999999</v>
      </c>
      <c r="U40">
        <v>7.6326000000000001</v>
      </c>
    </row>
    <row r="41" spans="1:21" x14ac:dyDescent="0.25">
      <c r="A41" t="s">
        <v>23</v>
      </c>
      <c r="B41">
        <v>0.66979100000000003</v>
      </c>
      <c r="C41">
        <v>5.2492999999999998E-2</v>
      </c>
      <c r="D41">
        <v>382</v>
      </c>
      <c r="E41">
        <v>0.67403000000000002</v>
      </c>
      <c r="F41">
        <v>0.40764600000000001</v>
      </c>
      <c r="G41">
        <v>188.8176</v>
      </c>
      <c r="H41">
        <v>20</v>
      </c>
      <c r="I41">
        <v>3774</v>
      </c>
      <c r="J41">
        <v>18.33709</v>
      </c>
      <c r="K41">
        <v>139.9597</v>
      </c>
      <c r="L41">
        <v>3.8646280000000002</v>
      </c>
      <c r="M41">
        <v>48.857889999999998</v>
      </c>
      <c r="N41">
        <v>51.108620000000002</v>
      </c>
      <c r="O41">
        <v>46.607170000000004</v>
      </c>
      <c r="P41">
        <v>6.1450000000000003E-3</v>
      </c>
      <c r="Q41">
        <v>6.1450000000000003E-3</v>
      </c>
      <c r="R41">
        <v>1.087971</v>
      </c>
      <c r="S41">
        <v>1.0195939999999999</v>
      </c>
      <c r="T41">
        <v>0.98266399999999998</v>
      </c>
      <c r="U41">
        <v>7.6326000000000001</v>
      </c>
    </row>
    <row r="42" spans="1:21" x14ac:dyDescent="0.25">
      <c r="A42" t="s">
        <v>24</v>
      </c>
      <c r="B42">
        <v>27.567489999999999</v>
      </c>
      <c r="C42">
        <v>0.89555700000000005</v>
      </c>
      <c r="D42">
        <v>2151</v>
      </c>
      <c r="E42">
        <v>27.741959999999999</v>
      </c>
      <c r="F42">
        <v>13.45008</v>
      </c>
      <c r="G42">
        <v>782.36469999999997</v>
      </c>
      <c r="H42">
        <v>20</v>
      </c>
      <c r="I42">
        <v>15607</v>
      </c>
      <c r="J42">
        <v>99.011129999999994</v>
      </c>
      <c r="K42">
        <v>755.71230000000003</v>
      </c>
      <c r="L42">
        <v>29.35444</v>
      </c>
      <c r="M42">
        <v>26.652349999999998</v>
      </c>
      <c r="N42">
        <v>27.402480000000001</v>
      </c>
      <c r="O42">
        <v>25.90221</v>
      </c>
      <c r="P42">
        <v>0.80970799999999998</v>
      </c>
      <c r="Q42">
        <v>0.25176999999999999</v>
      </c>
      <c r="R42">
        <v>1.1256969999999999</v>
      </c>
      <c r="S42">
        <v>0.998305</v>
      </c>
      <c r="T42">
        <v>0.97416999999999998</v>
      </c>
      <c r="U42">
        <v>7.6326000000000001</v>
      </c>
    </row>
    <row r="43" spans="1:21" x14ac:dyDescent="0.25">
      <c r="A43" t="s">
        <v>25</v>
      </c>
      <c r="B43">
        <v>27.97908</v>
      </c>
      <c r="C43">
        <v>0.87385500000000005</v>
      </c>
      <c r="D43">
        <v>2148</v>
      </c>
      <c r="E43">
        <v>28.15615</v>
      </c>
      <c r="F43">
        <v>11.57823</v>
      </c>
      <c r="G43">
        <v>940.86220000000003</v>
      </c>
      <c r="H43">
        <v>20</v>
      </c>
      <c r="I43">
        <v>18759</v>
      </c>
      <c r="J43">
        <v>118.4256</v>
      </c>
      <c r="K43">
        <v>903.89509999999996</v>
      </c>
      <c r="L43">
        <v>25.451350000000001</v>
      </c>
      <c r="M43">
        <v>36.967080000000003</v>
      </c>
      <c r="N43">
        <v>42.90607</v>
      </c>
      <c r="O43">
        <v>33.403680000000001</v>
      </c>
      <c r="P43">
        <v>0.47986499999999999</v>
      </c>
      <c r="Q43">
        <v>0.15458</v>
      </c>
      <c r="R43">
        <v>1.1576090000000001</v>
      </c>
      <c r="S43">
        <v>1.5640799999999999</v>
      </c>
      <c r="T43">
        <v>0.99866500000000002</v>
      </c>
      <c r="U43">
        <v>7.6326000000000001</v>
      </c>
    </row>
    <row r="44" spans="1:21" x14ac:dyDescent="0.25">
      <c r="A44" t="s">
        <v>26</v>
      </c>
      <c r="B44">
        <v>0.241646</v>
      </c>
      <c r="C44">
        <v>9.2160000000000006E-2</v>
      </c>
      <c r="D44">
        <v>932</v>
      </c>
      <c r="E44">
        <v>0.243176</v>
      </c>
      <c r="F44">
        <v>0.13415199999999999</v>
      </c>
      <c r="G44">
        <v>23.051749999999998</v>
      </c>
      <c r="H44">
        <v>20</v>
      </c>
      <c r="I44">
        <v>461</v>
      </c>
      <c r="J44">
        <v>1.37584</v>
      </c>
      <c r="K44">
        <v>10.50123</v>
      </c>
      <c r="L44">
        <v>1.8367169999999999</v>
      </c>
      <c r="M44">
        <v>12.550520000000001</v>
      </c>
      <c r="N44">
        <v>12.50052</v>
      </c>
      <c r="O44">
        <v>12.600519999999999</v>
      </c>
      <c r="P44">
        <v>5.1279999999999997E-3</v>
      </c>
      <c r="Q44">
        <v>2.4060000000000002E-3</v>
      </c>
      <c r="R44">
        <v>1.077383</v>
      </c>
      <c r="S44">
        <v>1.003468</v>
      </c>
      <c r="T44">
        <v>0.92936799999999997</v>
      </c>
      <c r="U44">
        <v>7.6326000000000001</v>
      </c>
    </row>
    <row r="45" spans="1:21" x14ac:dyDescent="0.25">
      <c r="A45" t="s">
        <v>27</v>
      </c>
      <c r="B45">
        <v>0.20511599999999999</v>
      </c>
      <c r="C45">
        <v>0.19941</v>
      </c>
      <c r="D45">
        <v>2276</v>
      </c>
      <c r="E45">
        <v>0.20641399999999999</v>
      </c>
      <c r="F45">
        <v>9.7267999999999993E-2</v>
      </c>
      <c r="G45">
        <v>25.552150000000001</v>
      </c>
      <c r="H45">
        <v>20</v>
      </c>
      <c r="I45">
        <v>511</v>
      </c>
      <c r="J45">
        <v>0.61587199999999998</v>
      </c>
      <c r="K45">
        <v>4.7007009999999996</v>
      </c>
      <c r="L45">
        <v>1.225438</v>
      </c>
      <c r="M45">
        <v>20.85145</v>
      </c>
      <c r="N45">
        <v>23.201779999999999</v>
      </c>
      <c r="O45">
        <v>18.50113</v>
      </c>
      <c r="P45">
        <v>2.5309999999999998E-3</v>
      </c>
      <c r="Q45">
        <v>1.8979999999999999E-3</v>
      </c>
      <c r="R45">
        <v>1.129691</v>
      </c>
      <c r="S45">
        <v>0.99764699999999995</v>
      </c>
      <c r="T45">
        <v>0.95880900000000002</v>
      </c>
      <c r="U45">
        <v>7.6326000000000001</v>
      </c>
    </row>
    <row r="46" spans="1:21" x14ac:dyDescent="0.25">
      <c r="A46" t="s">
        <v>28</v>
      </c>
      <c r="B46">
        <v>32.025860000000002</v>
      </c>
      <c r="E46">
        <v>32.228540000000002</v>
      </c>
      <c r="F46">
        <v>62.058050000000001</v>
      </c>
    </row>
    <row r="47" spans="1:21" x14ac:dyDescent="0.25">
      <c r="A47" t="s">
        <v>29</v>
      </c>
      <c r="B47">
        <v>99.371110000000002</v>
      </c>
      <c r="E47">
        <v>99.999979999999994</v>
      </c>
      <c r="F47">
        <v>100</v>
      </c>
    </row>
    <row r="48" spans="1:21" x14ac:dyDescent="0.25">
      <c r="A48" t="s">
        <v>30</v>
      </c>
      <c r="B48" t="s">
        <v>31</v>
      </c>
    </row>
    <row r="49" spans="1:21" x14ac:dyDescent="0.25">
      <c r="A49" t="s">
        <v>32</v>
      </c>
      <c r="B49">
        <v>20.183810000000001</v>
      </c>
    </row>
    <row r="50" spans="1:21" x14ac:dyDescent="0.25">
      <c r="A50" t="s">
        <v>33</v>
      </c>
      <c r="B50">
        <v>1.195719</v>
      </c>
    </row>
    <row r="51" spans="1:21" x14ac:dyDescent="0.25">
      <c r="A51" t="s">
        <v>34</v>
      </c>
      <c r="B51">
        <v>34.508580000000002</v>
      </c>
    </row>
    <row r="52" spans="1:21" x14ac:dyDescent="0.25">
      <c r="A52" t="s">
        <v>35</v>
      </c>
      <c r="B52">
        <v>42.916809999999998</v>
      </c>
    </row>
    <row r="53" spans="1:21" x14ac:dyDescent="0.25">
      <c r="A53" t="s">
        <v>36</v>
      </c>
      <c r="B53">
        <v>0.31087700000000001</v>
      </c>
    </row>
    <row r="54" spans="1:21" x14ac:dyDescent="0.25">
      <c r="A54" t="s">
        <v>37</v>
      </c>
      <c r="B54">
        <v>0.25531199999999998</v>
      </c>
    </row>
    <row r="55" spans="1:21" x14ac:dyDescent="0.25">
      <c r="A55" t="s">
        <v>29</v>
      </c>
      <c r="B55">
        <v>99.371099999999998</v>
      </c>
    </row>
    <row r="57" spans="1:21" x14ac:dyDescent="0.25">
      <c r="B57" t="s">
        <v>40</v>
      </c>
    </row>
    <row r="58" spans="1:21" x14ac:dyDescent="0.25">
      <c r="A58" t="s">
        <v>22</v>
      </c>
      <c r="B58">
        <v>11.11403</v>
      </c>
      <c r="C58">
        <v>0.25802599999999998</v>
      </c>
      <c r="D58">
        <v>410</v>
      </c>
      <c r="E58">
        <v>11.035589999999999</v>
      </c>
      <c r="F58">
        <v>12.56542</v>
      </c>
      <c r="G58">
        <v>1241.1120000000001</v>
      </c>
      <c r="H58">
        <v>20</v>
      </c>
      <c r="I58">
        <v>24721</v>
      </c>
      <c r="J58">
        <v>139.6935</v>
      </c>
      <c r="K58">
        <v>1225.462</v>
      </c>
      <c r="L58">
        <v>79.300179999999997</v>
      </c>
      <c r="M58">
        <v>15.65082</v>
      </c>
      <c r="N58">
        <v>17.200980000000001</v>
      </c>
      <c r="O58">
        <v>14.10066</v>
      </c>
      <c r="P58">
        <v>0.39268700000000001</v>
      </c>
      <c r="Q58">
        <v>5.6884999999999998E-2</v>
      </c>
      <c r="R58">
        <v>0.94450199999999995</v>
      </c>
      <c r="S58">
        <v>2.0692539999999999</v>
      </c>
      <c r="T58">
        <v>1.0094989999999999</v>
      </c>
      <c r="U58">
        <v>8.7725000000000009</v>
      </c>
    </row>
    <row r="59" spans="1:21" x14ac:dyDescent="0.25">
      <c r="A59" t="s">
        <v>23</v>
      </c>
      <c r="B59">
        <v>4.5673999999999999E-2</v>
      </c>
      <c r="C59">
        <v>3.1748999999999999E-2</v>
      </c>
      <c r="D59">
        <v>365</v>
      </c>
      <c r="E59">
        <v>4.5351000000000002E-2</v>
      </c>
      <c r="F59">
        <v>2.7351E-2</v>
      </c>
      <c r="G59">
        <v>69.816079999999999</v>
      </c>
      <c r="H59">
        <v>20</v>
      </c>
      <c r="I59">
        <v>1396</v>
      </c>
      <c r="J59">
        <v>1.2487490000000001</v>
      </c>
      <c r="K59">
        <v>10.954650000000001</v>
      </c>
      <c r="L59">
        <v>1.1861090000000001</v>
      </c>
      <c r="M59">
        <v>58.861429999999999</v>
      </c>
      <c r="N59">
        <v>59.911839999999998</v>
      </c>
      <c r="O59">
        <v>57.811030000000002</v>
      </c>
      <c r="P59">
        <v>4.1800000000000002E-4</v>
      </c>
      <c r="Q59">
        <v>4.1800000000000002E-4</v>
      </c>
      <c r="R59">
        <v>1.0882149999999999</v>
      </c>
      <c r="S59">
        <v>1.020032</v>
      </c>
      <c r="T59">
        <v>0.98334100000000002</v>
      </c>
      <c r="U59">
        <v>8.7725000000000009</v>
      </c>
    </row>
    <row r="60" spans="1:21" x14ac:dyDescent="0.25">
      <c r="A60" t="s">
        <v>24</v>
      </c>
      <c r="B60">
        <v>26.88072</v>
      </c>
      <c r="C60">
        <v>0.84297100000000003</v>
      </c>
      <c r="D60">
        <v>1931</v>
      </c>
      <c r="E60">
        <v>26.690999999999999</v>
      </c>
      <c r="F60">
        <v>12.904019999999999</v>
      </c>
      <c r="G60">
        <v>877.73500000000001</v>
      </c>
      <c r="H60">
        <v>20</v>
      </c>
      <c r="I60">
        <v>17504</v>
      </c>
      <c r="J60">
        <v>96.8005</v>
      </c>
      <c r="K60">
        <v>849.18240000000003</v>
      </c>
      <c r="L60">
        <v>30.740870000000001</v>
      </c>
      <c r="M60">
        <v>28.552700000000002</v>
      </c>
      <c r="N60">
        <v>30.503070000000001</v>
      </c>
      <c r="O60">
        <v>26.602329999999998</v>
      </c>
      <c r="P60">
        <v>0.79162900000000003</v>
      </c>
      <c r="Q60">
        <v>0.24614900000000001</v>
      </c>
      <c r="R60">
        <v>1.1259539999999999</v>
      </c>
      <c r="S60">
        <v>0.99804400000000004</v>
      </c>
      <c r="T60">
        <v>0.97203499999999998</v>
      </c>
      <c r="U60">
        <v>8.7725000000000009</v>
      </c>
    </row>
    <row r="61" spans="1:21" x14ac:dyDescent="0.25">
      <c r="A61" t="s">
        <v>25</v>
      </c>
      <c r="B61">
        <v>29.814720000000001</v>
      </c>
      <c r="C61">
        <v>0.87720399999999998</v>
      </c>
      <c r="D61">
        <v>1975</v>
      </c>
      <c r="E61">
        <v>29.604299999999999</v>
      </c>
      <c r="F61">
        <v>12.13937</v>
      </c>
      <c r="G61">
        <v>1172.4690000000001</v>
      </c>
      <c r="H61">
        <v>20</v>
      </c>
      <c r="I61">
        <v>23359</v>
      </c>
      <c r="J61">
        <v>128.7518</v>
      </c>
      <c r="K61">
        <v>1129.4749999999999</v>
      </c>
      <c r="L61">
        <v>27.270720000000001</v>
      </c>
      <c r="M61">
        <v>42.993690000000001</v>
      </c>
      <c r="N61">
        <v>49.808190000000003</v>
      </c>
      <c r="O61">
        <v>38.904989999999998</v>
      </c>
      <c r="P61">
        <v>0.52170700000000003</v>
      </c>
      <c r="Q61">
        <v>0.16805800000000001</v>
      </c>
      <c r="R61">
        <v>1.157877</v>
      </c>
      <c r="S61">
        <v>1.5364420000000001</v>
      </c>
      <c r="T61">
        <v>0.99862799999999996</v>
      </c>
      <c r="U61">
        <v>8.7725000000000009</v>
      </c>
    </row>
    <row r="62" spans="1:21" x14ac:dyDescent="0.25">
      <c r="A62" t="s">
        <v>26</v>
      </c>
      <c r="B62">
        <v>7.0127999999999996E-2</v>
      </c>
      <c r="C62">
        <v>7.5437000000000004E-2</v>
      </c>
      <c r="D62">
        <v>857</v>
      </c>
      <c r="E62">
        <v>6.9633E-2</v>
      </c>
      <c r="F62">
        <v>3.8306E-2</v>
      </c>
      <c r="G62">
        <v>17.501010000000001</v>
      </c>
      <c r="H62">
        <v>20</v>
      </c>
      <c r="I62">
        <v>350</v>
      </c>
      <c r="J62">
        <v>0.39901599999999998</v>
      </c>
      <c r="K62">
        <v>3.5003630000000001</v>
      </c>
      <c r="L62">
        <v>1.250014</v>
      </c>
      <c r="M62">
        <v>14.00065</v>
      </c>
      <c r="N62">
        <v>13.900639999999999</v>
      </c>
      <c r="O62">
        <v>14.10066</v>
      </c>
      <c r="P62">
        <v>1.487E-3</v>
      </c>
      <c r="Q62">
        <v>6.9800000000000005E-4</v>
      </c>
      <c r="R62">
        <v>1.077626</v>
      </c>
      <c r="S62">
        <v>1.0031369999999999</v>
      </c>
      <c r="T62">
        <v>0.93008199999999996</v>
      </c>
      <c r="U62">
        <v>8.7725000000000009</v>
      </c>
    </row>
    <row r="63" spans="1:21" x14ac:dyDescent="0.25">
      <c r="A63" t="s">
        <v>27</v>
      </c>
      <c r="B63">
        <v>0.126753</v>
      </c>
      <c r="C63">
        <v>0.17865</v>
      </c>
      <c r="D63">
        <v>2077</v>
      </c>
      <c r="E63">
        <v>0.125858</v>
      </c>
      <c r="F63">
        <v>5.9140999999999999E-2</v>
      </c>
      <c r="G63">
        <v>26.452310000000001</v>
      </c>
      <c r="H63">
        <v>20</v>
      </c>
      <c r="I63">
        <v>529</v>
      </c>
      <c r="J63">
        <v>0.381936</v>
      </c>
      <c r="K63">
        <v>3.350536</v>
      </c>
      <c r="L63">
        <v>1.1450340000000001</v>
      </c>
      <c r="M63">
        <v>23.101769999999998</v>
      </c>
      <c r="N63">
        <v>25.00206</v>
      </c>
      <c r="O63">
        <v>21.20148</v>
      </c>
      <c r="P63">
        <v>1.57E-3</v>
      </c>
      <c r="Q63">
        <v>1.1770000000000001E-3</v>
      </c>
      <c r="R63">
        <v>1.1299509999999999</v>
      </c>
      <c r="S63">
        <v>0.99744299999999997</v>
      </c>
      <c r="T63">
        <v>0.95538800000000001</v>
      </c>
      <c r="U63">
        <v>8.7725000000000009</v>
      </c>
    </row>
    <row r="64" spans="1:21" x14ac:dyDescent="0.25">
      <c r="A64" t="s">
        <v>28</v>
      </c>
      <c r="B64">
        <v>32.658760000000001</v>
      </c>
      <c r="E64">
        <v>32.428269999999998</v>
      </c>
      <c r="F64">
        <v>62.266399999999997</v>
      </c>
    </row>
    <row r="65" spans="1:21" x14ac:dyDescent="0.25">
      <c r="A65" t="s">
        <v>29</v>
      </c>
      <c r="B65">
        <v>100.71080000000001</v>
      </c>
      <c r="E65">
        <v>100</v>
      </c>
      <c r="F65">
        <v>100</v>
      </c>
    </row>
    <row r="66" spans="1:21" x14ac:dyDescent="0.25">
      <c r="A66" t="s">
        <v>30</v>
      </c>
      <c r="B66" t="s">
        <v>31</v>
      </c>
    </row>
    <row r="67" spans="1:21" x14ac:dyDescent="0.25">
      <c r="A67" t="s">
        <v>32</v>
      </c>
      <c r="B67">
        <v>20.999880000000001</v>
      </c>
    </row>
    <row r="68" spans="1:21" x14ac:dyDescent="0.25">
      <c r="A68" t="s">
        <v>33</v>
      </c>
      <c r="B68">
        <v>8.1536999999999998E-2</v>
      </c>
    </row>
    <row r="69" spans="1:21" x14ac:dyDescent="0.25">
      <c r="A69" t="s">
        <v>34</v>
      </c>
      <c r="B69">
        <v>33.648879999999998</v>
      </c>
    </row>
    <row r="70" spans="1:21" x14ac:dyDescent="0.25">
      <c r="A70" t="s">
        <v>35</v>
      </c>
      <c r="B70">
        <v>45.732480000000002</v>
      </c>
    </row>
    <row r="71" spans="1:21" x14ac:dyDescent="0.25">
      <c r="A71" t="s">
        <v>36</v>
      </c>
      <c r="B71">
        <v>9.0218999999999994E-2</v>
      </c>
    </row>
    <row r="72" spans="1:21" x14ac:dyDescent="0.25">
      <c r="A72" t="s">
        <v>37</v>
      </c>
      <c r="B72">
        <v>0.157772</v>
      </c>
    </row>
    <row r="73" spans="1:21" x14ac:dyDescent="0.25">
      <c r="A73" t="s">
        <v>29</v>
      </c>
      <c r="B73">
        <v>100.71080000000001</v>
      </c>
    </row>
    <row r="75" spans="1:21" x14ac:dyDescent="0.25">
      <c r="B75" t="s">
        <v>41</v>
      </c>
    </row>
    <row r="76" spans="1:21" x14ac:dyDescent="0.25">
      <c r="A76" t="s">
        <v>22</v>
      </c>
      <c r="B76">
        <v>10.77678</v>
      </c>
      <c r="C76">
        <v>0.26568999999999998</v>
      </c>
      <c r="D76">
        <v>407</v>
      </c>
      <c r="E76">
        <v>10.937189999999999</v>
      </c>
      <c r="F76">
        <v>12.45444</v>
      </c>
      <c r="G76">
        <v>1044.74</v>
      </c>
      <c r="H76">
        <v>20</v>
      </c>
      <c r="I76">
        <v>20823</v>
      </c>
      <c r="J76">
        <v>135.1892</v>
      </c>
      <c r="K76">
        <v>1033.0889999999999</v>
      </c>
      <c r="L76">
        <v>89.673410000000004</v>
      </c>
      <c r="M76">
        <v>11.65049</v>
      </c>
      <c r="N76">
        <v>15.400779999999999</v>
      </c>
      <c r="O76">
        <v>7.9002059999999998</v>
      </c>
      <c r="P76">
        <v>0.380025</v>
      </c>
      <c r="Q76">
        <v>5.5051000000000003E-2</v>
      </c>
      <c r="R76">
        <v>0.94435800000000003</v>
      </c>
      <c r="S76">
        <v>2.070916</v>
      </c>
      <c r="T76">
        <v>1.0094989999999999</v>
      </c>
      <c r="U76">
        <v>7.6417999999999999</v>
      </c>
    </row>
    <row r="77" spans="1:21" x14ac:dyDescent="0.25">
      <c r="A77" t="s">
        <v>23</v>
      </c>
      <c r="B77">
        <v>7.8290999999999999E-2</v>
      </c>
      <c r="C77">
        <v>3.4084999999999997E-2</v>
      </c>
      <c r="D77">
        <v>378</v>
      </c>
      <c r="E77">
        <v>7.9457E-2</v>
      </c>
      <c r="F77">
        <v>4.7923E-2</v>
      </c>
      <c r="G77">
        <v>64.313640000000007</v>
      </c>
      <c r="H77">
        <v>20</v>
      </c>
      <c r="I77">
        <v>1286</v>
      </c>
      <c r="J77">
        <v>2.1403400000000001</v>
      </c>
      <c r="K77">
        <v>16.35605</v>
      </c>
      <c r="L77">
        <v>1.3410519999999999</v>
      </c>
      <c r="M77">
        <v>47.957599999999999</v>
      </c>
      <c r="N77">
        <v>49.308019999999999</v>
      </c>
      <c r="O77">
        <v>46.607170000000004</v>
      </c>
      <c r="P77">
        <v>7.1699999999999997E-4</v>
      </c>
      <c r="Q77">
        <v>7.1699999999999997E-4</v>
      </c>
      <c r="R77">
        <v>1.0880270000000001</v>
      </c>
      <c r="S77">
        <v>1.0200899999999999</v>
      </c>
      <c r="T77">
        <v>0.98354399999999997</v>
      </c>
      <c r="U77">
        <v>7.6417999999999999</v>
      </c>
    </row>
    <row r="78" spans="1:21" x14ac:dyDescent="0.25">
      <c r="A78" t="s">
        <v>24</v>
      </c>
      <c r="B78">
        <v>25.923190000000002</v>
      </c>
      <c r="C78">
        <v>0.85740099999999997</v>
      </c>
      <c r="D78">
        <v>2100</v>
      </c>
      <c r="E78">
        <v>26.309059999999999</v>
      </c>
      <c r="F78">
        <v>12.72045</v>
      </c>
      <c r="G78">
        <v>738.99779999999998</v>
      </c>
      <c r="H78">
        <v>20</v>
      </c>
      <c r="I78">
        <v>14744</v>
      </c>
      <c r="J78">
        <v>93.354399999999998</v>
      </c>
      <c r="K78">
        <v>713.39559999999994</v>
      </c>
      <c r="L78">
        <v>28.864640000000001</v>
      </c>
      <c r="M78">
        <v>25.602180000000001</v>
      </c>
      <c r="N78">
        <v>27.80255</v>
      </c>
      <c r="O78">
        <v>23.401810000000001</v>
      </c>
      <c r="P78">
        <v>0.76344699999999999</v>
      </c>
      <c r="Q78">
        <v>0.23738600000000001</v>
      </c>
      <c r="R78">
        <v>1.1257360000000001</v>
      </c>
      <c r="S78">
        <v>0.99807900000000005</v>
      </c>
      <c r="T78">
        <v>0.97153</v>
      </c>
      <c r="U78">
        <v>7.6417999999999999</v>
      </c>
    </row>
    <row r="79" spans="1:21" x14ac:dyDescent="0.25">
      <c r="A79" t="s">
        <v>25</v>
      </c>
      <c r="B79">
        <v>29.56701</v>
      </c>
      <c r="C79">
        <v>0.90349100000000004</v>
      </c>
      <c r="D79">
        <v>2130</v>
      </c>
      <c r="E79">
        <v>30.007110000000001</v>
      </c>
      <c r="F79">
        <v>12.3056</v>
      </c>
      <c r="G79">
        <v>1014.082</v>
      </c>
      <c r="H79">
        <v>20</v>
      </c>
      <c r="I79">
        <v>20214</v>
      </c>
      <c r="J79">
        <v>127.7353</v>
      </c>
      <c r="K79">
        <v>976.12750000000005</v>
      </c>
      <c r="L79">
        <v>26.718170000000001</v>
      </c>
      <c r="M79">
        <v>37.95478</v>
      </c>
      <c r="N79">
        <v>41.705739999999999</v>
      </c>
      <c r="O79">
        <v>35.7042</v>
      </c>
      <c r="P79">
        <v>0.51758800000000005</v>
      </c>
      <c r="Q79">
        <v>0.16673199999999999</v>
      </c>
      <c r="R79">
        <v>1.157702</v>
      </c>
      <c r="S79">
        <v>1.529828</v>
      </c>
      <c r="T79">
        <v>0.99863999999999997</v>
      </c>
      <c r="U79">
        <v>7.6417999999999999</v>
      </c>
    </row>
    <row r="80" spans="1:21" x14ac:dyDescent="0.25">
      <c r="A80" t="s">
        <v>26</v>
      </c>
      <c r="B80">
        <v>8.2877000000000006E-2</v>
      </c>
      <c r="C80">
        <v>7.7834E-2</v>
      </c>
      <c r="D80">
        <v>870</v>
      </c>
      <c r="E80">
        <v>8.4111000000000005E-2</v>
      </c>
      <c r="F80">
        <v>4.6274000000000003E-2</v>
      </c>
      <c r="G80">
        <v>14.500690000000001</v>
      </c>
      <c r="H80">
        <v>20</v>
      </c>
      <c r="I80">
        <v>290</v>
      </c>
      <c r="J80">
        <v>0.471132</v>
      </c>
      <c r="K80">
        <v>3.6002999999999998</v>
      </c>
      <c r="L80">
        <v>1.3302909999999999</v>
      </c>
      <c r="M80">
        <v>10.90039</v>
      </c>
      <c r="N80">
        <v>11.800459999999999</v>
      </c>
      <c r="O80">
        <v>10.00033</v>
      </c>
      <c r="P80">
        <v>1.756E-3</v>
      </c>
      <c r="Q80">
        <v>8.2399999999999997E-4</v>
      </c>
      <c r="R80">
        <v>1.077429</v>
      </c>
      <c r="S80">
        <v>1.003193</v>
      </c>
      <c r="T80">
        <v>0.93103999999999998</v>
      </c>
      <c r="U80">
        <v>7.6417999999999999</v>
      </c>
    </row>
    <row r="81" spans="1:21" x14ac:dyDescent="0.25">
      <c r="A81" t="s">
        <v>27</v>
      </c>
      <c r="B81">
        <v>9.7625000000000003E-2</v>
      </c>
      <c r="C81">
        <v>0.18714900000000001</v>
      </c>
      <c r="D81">
        <v>2192</v>
      </c>
      <c r="E81">
        <v>9.9077999999999999E-2</v>
      </c>
      <c r="F81">
        <v>4.6560999999999998E-2</v>
      </c>
      <c r="G81">
        <v>21.801570000000002</v>
      </c>
      <c r="H81">
        <v>20</v>
      </c>
      <c r="I81">
        <v>436</v>
      </c>
      <c r="J81">
        <v>0.29447200000000001</v>
      </c>
      <c r="K81">
        <v>2.2502960000000001</v>
      </c>
      <c r="L81">
        <v>1.115097</v>
      </c>
      <c r="M81">
        <v>19.551269999999999</v>
      </c>
      <c r="N81">
        <v>21.401509999999998</v>
      </c>
      <c r="O81">
        <v>17.701029999999999</v>
      </c>
      <c r="P81">
        <v>1.2099999999999999E-3</v>
      </c>
      <c r="Q81">
        <v>9.0799999999999995E-4</v>
      </c>
      <c r="R81">
        <v>1.1297269999999999</v>
      </c>
      <c r="S81">
        <v>0.99746999999999997</v>
      </c>
      <c r="T81">
        <v>0.95456200000000002</v>
      </c>
      <c r="U81">
        <v>7.6417999999999999</v>
      </c>
    </row>
    <row r="82" spans="1:21" x14ac:dyDescent="0.25">
      <c r="A82" t="s">
        <v>28</v>
      </c>
      <c r="B82">
        <v>32.007579999999997</v>
      </c>
      <c r="E82">
        <v>32.484000000000002</v>
      </c>
      <c r="F82">
        <v>62.378749999999997</v>
      </c>
    </row>
    <row r="83" spans="1:21" x14ac:dyDescent="0.25">
      <c r="A83" t="s">
        <v>29</v>
      </c>
      <c r="B83">
        <v>98.533349999999999</v>
      </c>
      <c r="E83">
        <v>100</v>
      </c>
      <c r="F83">
        <v>100</v>
      </c>
    </row>
    <row r="84" spans="1:21" x14ac:dyDescent="0.25">
      <c r="A84" t="s">
        <v>30</v>
      </c>
      <c r="B84" t="s">
        <v>31</v>
      </c>
    </row>
    <row r="85" spans="1:21" x14ac:dyDescent="0.25">
      <c r="A85" t="s">
        <v>32</v>
      </c>
      <c r="B85">
        <v>20.362649999999999</v>
      </c>
    </row>
    <row r="86" spans="1:21" x14ac:dyDescent="0.25">
      <c r="A86" t="s">
        <v>33</v>
      </c>
      <c r="B86">
        <v>0.139766</v>
      </c>
    </row>
    <row r="87" spans="1:21" x14ac:dyDescent="0.25">
      <c r="A87" t="s">
        <v>34</v>
      </c>
      <c r="B87">
        <v>32.450270000000003</v>
      </c>
    </row>
    <row r="88" spans="1:21" x14ac:dyDescent="0.25">
      <c r="A88" t="s">
        <v>35</v>
      </c>
      <c r="B88">
        <v>45.352530000000002</v>
      </c>
    </row>
    <row r="89" spans="1:21" x14ac:dyDescent="0.25">
      <c r="A89" t="s">
        <v>36</v>
      </c>
      <c r="B89">
        <v>0.10662099999999999</v>
      </c>
    </row>
    <row r="90" spans="1:21" x14ac:dyDescent="0.25">
      <c r="A90" t="s">
        <v>37</v>
      </c>
      <c r="B90">
        <v>0.121516</v>
      </c>
    </row>
    <row r="91" spans="1:21" x14ac:dyDescent="0.25">
      <c r="A91" t="s">
        <v>29</v>
      </c>
      <c r="B91">
        <v>98.533349999999999</v>
      </c>
    </row>
    <row r="93" spans="1:21" x14ac:dyDescent="0.25">
      <c r="B93" t="s">
        <v>42</v>
      </c>
    </row>
    <row r="94" spans="1:21" x14ac:dyDescent="0.25">
      <c r="A94" t="s">
        <v>22</v>
      </c>
      <c r="B94">
        <v>10.696630000000001</v>
      </c>
      <c r="C94">
        <v>0.25233499999999998</v>
      </c>
      <c r="D94">
        <v>434</v>
      </c>
      <c r="E94">
        <v>10.63186</v>
      </c>
      <c r="F94">
        <v>12.153309999999999</v>
      </c>
      <c r="G94">
        <v>1193.079</v>
      </c>
      <c r="H94">
        <v>20</v>
      </c>
      <c r="I94">
        <v>23768</v>
      </c>
      <c r="J94">
        <v>134.2527</v>
      </c>
      <c r="K94">
        <v>1175.6780000000001</v>
      </c>
      <c r="L94">
        <v>68.563770000000005</v>
      </c>
      <c r="M94">
        <v>17.401009999999999</v>
      </c>
      <c r="N94">
        <v>19.401240000000001</v>
      </c>
      <c r="O94">
        <v>15.400779999999999</v>
      </c>
      <c r="P94">
        <v>0.37739299999999998</v>
      </c>
      <c r="Q94">
        <v>5.4670000000000003E-2</v>
      </c>
      <c r="R94">
        <v>0.94376400000000005</v>
      </c>
      <c r="S94">
        <v>2.0737320000000001</v>
      </c>
      <c r="T94">
        <v>1.0094959999999999</v>
      </c>
      <c r="U94">
        <v>8.7571999999999992</v>
      </c>
    </row>
    <row r="95" spans="1:21" x14ac:dyDescent="0.25">
      <c r="A95" t="s">
        <v>23</v>
      </c>
      <c r="B95">
        <v>0.30865100000000001</v>
      </c>
      <c r="C95">
        <v>3.9165999999999999E-2</v>
      </c>
      <c r="D95">
        <v>359</v>
      </c>
      <c r="E95">
        <v>0.30678299999999997</v>
      </c>
      <c r="F95">
        <v>0.18574199999999999</v>
      </c>
      <c r="G95">
        <v>130.8064</v>
      </c>
      <c r="H95">
        <v>20</v>
      </c>
      <c r="I95">
        <v>2615</v>
      </c>
      <c r="J95">
        <v>8.4497070000000001</v>
      </c>
      <c r="K95">
        <v>73.995769999999993</v>
      </c>
      <c r="L95">
        <v>2.3024979999999999</v>
      </c>
      <c r="M95">
        <v>56.810670000000002</v>
      </c>
      <c r="N95">
        <v>59.011490000000002</v>
      </c>
      <c r="O95">
        <v>54.609839999999998</v>
      </c>
      <c r="P95">
        <v>2.8310000000000002E-3</v>
      </c>
      <c r="Q95">
        <v>2.8310000000000002E-3</v>
      </c>
      <c r="R95">
        <v>1.08728</v>
      </c>
      <c r="S95">
        <v>1.019941</v>
      </c>
      <c r="T95">
        <v>0.98299899999999996</v>
      </c>
      <c r="U95">
        <v>8.7571999999999992</v>
      </c>
    </row>
    <row r="96" spans="1:21" x14ac:dyDescent="0.25">
      <c r="A96" t="s">
        <v>24</v>
      </c>
      <c r="B96">
        <v>27.086780000000001</v>
      </c>
      <c r="C96">
        <v>0.84972199999999998</v>
      </c>
      <c r="D96">
        <v>2048</v>
      </c>
      <c r="E96">
        <v>26.92276</v>
      </c>
      <c r="F96">
        <v>13.067220000000001</v>
      </c>
      <c r="G96">
        <v>886.28459999999995</v>
      </c>
      <c r="H96">
        <v>20</v>
      </c>
      <c r="I96">
        <v>17674</v>
      </c>
      <c r="J96">
        <v>97.551860000000005</v>
      </c>
      <c r="K96">
        <v>854.28120000000001</v>
      </c>
      <c r="L96">
        <v>27.693429999999999</v>
      </c>
      <c r="M96">
        <v>32.003430000000002</v>
      </c>
      <c r="N96">
        <v>35.7042</v>
      </c>
      <c r="O96">
        <v>28.30264</v>
      </c>
      <c r="P96">
        <v>0.79777399999999998</v>
      </c>
      <c r="Q96">
        <v>0.248059</v>
      </c>
      <c r="R96">
        <v>1.124878</v>
      </c>
      <c r="S96">
        <v>0.99826700000000002</v>
      </c>
      <c r="T96">
        <v>0.97262800000000005</v>
      </c>
      <c r="U96">
        <v>8.7571999999999992</v>
      </c>
    </row>
    <row r="97" spans="1:21" x14ac:dyDescent="0.25">
      <c r="A97" t="s">
        <v>25</v>
      </c>
      <c r="B97">
        <v>29.590910000000001</v>
      </c>
      <c r="C97">
        <v>0.87484099999999998</v>
      </c>
      <c r="D97">
        <v>2039</v>
      </c>
      <c r="E97">
        <v>29.411729999999999</v>
      </c>
      <c r="F97">
        <v>12.107810000000001</v>
      </c>
      <c r="G97">
        <v>1158.059</v>
      </c>
      <c r="H97">
        <v>20</v>
      </c>
      <c r="I97">
        <v>23073</v>
      </c>
      <c r="J97">
        <v>127.0842</v>
      </c>
      <c r="K97">
        <v>1112.902</v>
      </c>
      <c r="L97">
        <v>25.64528</v>
      </c>
      <c r="M97">
        <v>45.15681</v>
      </c>
      <c r="N97">
        <v>51.408720000000002</v>
      </c>
      <c r="O97">
        <v>41.405659999999997</v>
      </c>
      <c r="P97">
        <v>0.51495000000000002</v>
      </c>
      <c r="Q97">
        <v>0.165882</v>
      </c>
      <c r="R97">
        <v>1.1569780000000001</v>
      </c>
      <c r="S97">
        <v>1.545731</v>
      </c>
      <c r="T97">
        <v>0.99868299999999999</v>
      </c>
      <c r="U97">
        <v>8.7571999999999992</v>
      </c>
    </row>
    <row r="98" spans="1:21" x14ac:dyDescent="0.25">
      <c r="A98" t="s">
        <v>26</v>
      </c>
      <c r="B98">
        <v>0.30906699999999998</v>
      </c>
      <c r="C98">
        <v>8.9283000000000001E-2</v>
      </c>
      <c r="D98">
        <v>866</v>
      </c>
      <c r="E98">
        <v>0.30719600000000002</v>
      </c>
      <c r="F98">
        <v>0.169655</v>
      </c>
      <c r="G98">
        <v>29.652899999999999</v>
      </c>
      <c r="H98">
        <v>20</v>
      </c>
      <c r="I98">
        <v>593</v>
      </c>
      <c r="J98">
        <v>1.758807</v>
      </c>
      <c r="K98">
        <v>15.402229999999999</v>
      </c>
      <c r="L98">
        <v>2.0808070000000001</v>
      </c>
      <c r="M98">
        <v>14.25067</v>
      </c>
      <c r="N98">
        <v>15.200760000000001</v>
      </c>
      <c r="O98">
        <v>13.30058</v>
      </c>
      <c r="P98">
        <v>6.5560000000000002E-3</v>
      </c>
      <c r="Q98">
        <v>3.075E-3</v>
      </c>
      <c r="R98">
        <v>1.0766530000000001</v>
      </c>
      <c r="S98">
        <v>1.0033209999999999</v>
      </c>
      <c r="T98">
        <v>0.93061199999999999</v>
      </c>
      <c r="U98">
        <v>8.7571999999999992</v>
      </c>
    </row>
    <row r="99" spans="1:21" x14ac:dyDescent="0.25">
      <c r="A99" t="s">
        <v>27</v>
      </c>
      <c r="B99">
        <v>0.123205</v>
      </c>
      <c r="C99">
        <v>0.18007100000000001</v>
      </c>
      <c r="D99">
        <v>2096</v>
      </c>
      <c r="E99">
        <v>0.122459</v>
      </c>
      <c r="F99">
        <v>5.7769000000000001E-2</v>
      </c>
      <c r="G99">
        <v>26.702349999999999</v>
      </c>
      <c r="H99">
        <v>20</v>
      </c>
      <c r="I99">
        <v>534</v>
      </c>
      <c r="J99">
        <v>0.37118499999999999</v>
      </c>
      <c r="K99">
        <v>3.2505380000000001</v>
      </c>
      <c r="L99">
        <v>1.1386050000000001</v>
      </c>
      <c r="M99">
        <v>23.451809999999998</v>
      </c>
      <c r="N99">
        <v>23.30179</v>
      </c>
      <c r="O99">
        <v>23.601839999999999</v>
      </c>
      <c r="P99">
        <v>1.5250000000000001E-3</v>
      </c>
      <c r="Q99">
        <v>1.1440000000000001E-3</v>
      </c>
      <c r="R99">
        <v>1.1288469999999999</v>
      </c>
      <c r="S99">
        <v>0.99761699999999998</v>
      </c>
      <c r="T99">
        <v>0.95630899999999996</v>
      </c>
      <c r="U99">
        <v>8.7571999999999992</v>
      </c>
    </row>
    <row r="100" spans="1:21" x14ac:dyDescent="0.25">
      <c r="A100" t="s">
        <v>28</v>
      </c>
      <c r="B100">
        <v>32.493960000000001</v>
      </c>
      <c r="E100">
        <v>32.297199999999997</v>
      </c>
      <c r="F100">
        <v>62.258499999999998</v>
      </c>
    </row>
    <row r="101" spans="1:21" x14ac:dyDescent="0.25">
      <c r="A101" t="s">
        <v>29</v>
      </c>
      <c r="B101">
        <v>100.6092</v>
      </c>
      <c r="E101">
        <v>100</v>
      </c>
      <c r="F101">
        <v>100</v>
      </c>
    </row>
    <row r="102" spans="1:21" x14ac:dyDescent="0.25">
      <c r="A102" t="s">
        <v>30</v>
      </c>
      <c r="B102" t="s">
        <v>31</v>
      </c>
    </row>
    <row r="103" spans="1:21" x14ac:dyDescent="0.25">
      <c r="A103" t="s">
        <v>32</v>
      </c>
      <c r="B103">
        <v>20.211220000000001</v>
      </c>
    </row>
    <row r="104" spans="1:21" x14ac:dyDescent="0.25">
      <c r="A104" t="s">
        <v>33</v>
      </c>
      <c r="B104">
        <v>0.55100800000000005</v>
      </c>
    </row>
    <row r="105" spans="1:21" x14ac:dyDescent="0.25">
      <c r="A105" t="s">
        <v>34</v>
      </c>
      <c r="B105">
        <v>33.906820000000003</v>
      </c>
    </row>
    <row r="106" spans="1:21" x14ac:dyDescent="0.25">
      <c r="A106" t="s">
        <v>35</v>
      </c>
      <c r="B106">
        <v>45.389180000000003</v>
      </c>
    </row>
    <row r="107" spans="1:21" x14ac:dyDescent="0.25">
      <c r="A107" t="s">
        <v>36</v>
      </c>
      <c r="B107">
        <v>0.39761400000000002</v>
      </c>
    </row>
    <row r="108" spans="1:21" x14ac:dyDescent="0.25">
      <c r="A108" t="s">
        <v>37</v>
      </c>
      <c r="B108">
        <v>0.15335599999999999</v>
      </c>
    </row>
    <row r="109" spans="1:21" x14ac:dyDescent="0.25">
      <c r="A109" t="s">
        <v>29</v>
      </c>
      <c r="B109">
        <v>100.6092</v>
      </c>
    </row>
    <row r="111" spans="1:21" x14ac:dyDescent="0.25">
      <c r="B111" t="s">
        <v>43</v>
      </c>
    </row>
    <row r="112" spans="1:21" x14ac:dyDescent="0.25">
      <c r="A112" t="s">
        <v>22</v>
      </c>
      <c r="B112">
        <v>10.782550000000001</v>
      </c>
      <c r="C112">
        <v>0.28440199999999999</v>
      </c>
      <c r="D112">
        <v>504</v>
      </c>
      <c r="E112">
        <v>10.66174</v>
      </c>
      <c r="F112">
        <v>12.192550000000001</v>
      </c>
      <c r="G112">
        <v>880.90329999999994</v>
      </c>
      <c r="H112">
        <v>20</v>
      </c>
      <c r="I112">
        <v>17567</v>
      </c>
      <c r="J112">
        <v>135.19489999999999</v>
      </c>
      <c r="K112">
        <v>868.30280000000005</v>
      </c>
      <c r="L112">
        <v>69.909930000000003</v>
      </c>
      <c r="M112">
        <v>12.600540000000001</v>
      </c>
      <c r="N112">
        <v>15.10075</v>
      </c>
      <c r="O112">
        <v>10.100339999999999</v>
      </c>
      <c r="P112">
        <v>0.38004100000000002</v>
      </c>
      <c r="Q112">
        <v>5.5053999999999999E-2</v>
      </c>
      <c r="R112">
        <v>0.94357800000000003</v>
      </c>
      <c r="S112">
        <v>2.0768650000000002</v>
      </c>
      <c r="T112">
        <v>1.009498</v>
      </c>
      <c r="U112">
        <v>6.4226000000000001</v>
      </c>
    </row>
    <row r="113" spans="1:21" x14ac:dyDescent="0.25">
      <c r="A113" t="s">
        <v>23</v>
      </c>
      <c r="B113">
        <v>8.6487999999999995E-2</v>
      </c>
      <c r="C113">
        <v>3.8246000000000002E-2</v>
      </c>
      <c r="D113">
        <v>423</v>
      </c>
      <c r="E113">
        <v>8.5518999999999998E-2</v>
      </c>
      <c r="F113">
        <v>5.1798999999999998E-2</v>
      </c>
      <c r="G113">
        <v>57.660969999999999</v>
      </c>
      <c r="H113">
        <v>20</v>
      </c>
      <c r="I113">
        <v>1153</v>
      </c>
      <c r="J113">
        <v>2.3674219999999999</v>
      </c>
      <c r="K113">
        <v>15.20501</v>
      </c>
      <c r="L113">
        <v>1.358136</v>
      </c>
      <c r="M113">
        <v>42.455959999999997</v>
      </c>
      <c r="N113">
        <v>44.706600000000002</v>
      </c>
      <c r="O113">
        <v>40.205329999999996</v>
      </c>
      <c r="P113">
        <v>7.9299999999999998E-4</v>
      </c>
      <c r="Q113">
        <v>7.9299999999999998E-4</v>
      </c>
      <c r="R113">
        <v>1.0870310000000001</v>
      </c>
      <c r="S113">
        <v>1.0201119999999999</v>
      </c>
      <c r="T113">
        <v>0.98318000000000005</v>
      </c>
      <c r="U113">
        <v>6.4226000000000001</v>
      </c>
    </row>
    <row r="114" spans="1:21" x14ac:dyDescent="0.25">
      <c r="A114" t="s">
        <v>24</v>
      </c>
      <c r="B114">
        <v>27.304880000000001</v>
      </c>
      <c r="C114">
        <v>0.93758699999999995</v>
      </c>
      <c r="D114">
        <v>2314</v>
      </c>
      <c r="E114">
        <v>26.99897</v>
      </c>
      <c r="F114">
        <v>13.109680000000001</v>
      </c>
      <c r="G114">
        <v>654.3098</v>
      </c>
      <c r="H114">
        <v>20</v>
      </c>
      <c r="I114">
        <v>13058</v>
      </c>
      <c r="J114">
        <v>98.450490000000002</v>
      </c>
      <c r="K114">
        <v>632.30809999999997</v>
      </c>
      <c r="L114">
        <v>29.739159999999998</v>
      </c>
      <c r="M114">
        <v>22.001619999999999</v>
      </c>
      <c r="N114">
        <v>24.602</v>
      </c>
      <c r="O114">
        <v>19.401240000000001</v>
      </c>
      <c r="P114">
        <v>0.80512300000000003</v>
      </c>
      <c r="Q114">
        <v>0.25034400000000001</v>
      </c>
      <c r="R114">
        <v>1.1245810000000001</v>
      </c>
      <c r="S114">
        <v>0.998108</v>
      </c>
      <c r="T114">
        <v>0.97207600000000005</v>
      </c>
      <c r="U114">
        <v>6.4226000000000001</v>
      </c>
    </row>
    <row r="115" spans="1:21" x14ac:dyDescent="0.25">
      <c r="A115" t="s">
        <v>25</v>
      </c>
      <c r="B115">
        <v>30.138480000000001</v>
      </c>
      <c r="C115">
        <v>0.96202100000000002</v>
      </c>
      <c r="D115">
        <v>2377</v>
      </c>
      <c r="E115">
        <v>29.800820000000002</v>
      </c>
      <c r="F115">
        <v>12.273099999999999</v>
      </c>
      <c r="G115">
        <v>868.12990000000002</v>
      </c>
      <c r="H115">
        <v>20</v>
      </c>
      <c r="I115">
        <v>17313</v>
      </c>
      <c r="J115">
        <v>129.98650000000001</v>
      </c>
      <c r="K115">
        <v>834.85119999999995</v>
      </c>
      <c r="L115">
        <v>26.08663</v>
      </c>
      <c r="M115">
        <v>33.278730000000003</v>
      </c>
      <c r="N115">
        <v>39.405119999999997</v>
      </c>
      <c r="O115">
        <v>29.602889999999999</v>
      </c>
      <c r="P115">
        <v>0.52671000000000001</v>
      </c>
      <c r="Q115">
        <v>0.16966999999999999</v>
      </c>
      <c r="R115">
        <v>1.156752</v>
      </c>
      <c r="S115">
        <v>1.5410189999999999</v>
      </c>
      <c r="T115">
        <v>0.99868199999999996</v>
      </c>
      <c r="U115">
        <v>6.4226000000000001</v>
      </c>
    </row>
    <row r="116" spans="1:21" x14ac:dyDescent="0.25">
      <c r="A116" t="s">
        <v>26</v>
      </c>
      <c r="B116">
        <v>0.117516</v>
      </c>
      <c r="C116">
        <v>8.8122000000000006E-2</v>
      </c>
      <c r="D116">
        <v>959</v>
      </c>
      <c r="E116">
        <v>0.1162</v>
      </c>
      <c r="F116">
        <v>6.4200999999999994E-2</v>
      </c>
      <c r="G116">
        <v>13.700620000000001</v>
      </c>
      <c r="H116">
        <v>20</v>
      </c>
      <c r="I116">
        <v>274</v>
      </c>
      <c r="J116">
        <v>0.66956199999999999</v>
      </c>
      <c r="K116">
        <v>4.3003270000000002</v>
      </c>
      <c r="L116">
        <v>1.4574670000000001</v>
      </c>
      <c r="M116">
        <v>9.4002920000000003</v>
      </c>
      <c r="N116">
        <v>9.8003169999999997</v>
      </c>
      <c r="O116">
        <v>9.0002669999999991</v>
      </c>
      <c r="P116">
        <v>2.496E-3</v>
      </c>
      <c r="Q116">
        <v>1.1709999999999999E-3</v>
      </c>
      <c r="R116">
        <v>1.07639</v>
      </c>
      <c r="S116">
        <v>1.003212</v>
      </c>
      <c r="T116">
        <v>0.92981100000000005</v>
      </c>
      <c r="U116">
        <v>6.4226000000000001</v>
      </c>
    </row>
    <row r="117" spans="1:21" x14ac:dyDescent="0.25">
      <c r="A117" t="s">
        <v>27</v>
      </c>
      <c r="B117">
        <v>3.6131999999999997E-2</v>
      </c>
      <c r="C117">
        <v>0.21566399999999999</v>
      </c>
      <c r="D117">
        <v>2574</v>
      </c>
      <c r="E117">
        <v>3.5727000000000002E-2</v>
      </c>
      <c r="F117">
        <v>1.6861000000000001E-2</v>
      </c>
      <c r="G117">
        <v>19.751290000000001</v>
      </c>
      <c r="H117">
        <v>20</v>
      </c>
      <c r="I117">
        <v>395</v>
      </c>
      <c r="J117">
        <v>0.109003</v>
      </c>
      <c r="K117">
        <v>0.70008099999999995</v>
      </c>
      <c r="L117">
        <v>1.0367470000000001</v>
      </c>
      <c r="M117">
        <v>19.051210000000001</v>
      </c>
      <c r="N117">
        <v>20.701409999999999</v>
      </c>
      <c r="O117">
        <v>17.401</v>
      </c>
      <c r="P117">
        <v>4.4799999999999999E-4</v>
      </c>
      <c r="Q117">
        <v>3.3599999999999998E-4</v>
      </c>
      <c r="R117">
        <v>1.128541</v>
      </c>
      <c r="S117">
        <v>0.99749299999999996</v>
      </c>
      <c r="T117">
        <v>0.95539799999999997</v>
      </c>
      <c r="U117">
        <v>6.4226000000000001</v>
      </c>
    </row>
    <row r="118" spans="1:21" x14ac:dyDescent="0.25">
      <c r="A118" t="s">
        <v>28</v>
      </c>
      <c r="B118">
        <v>32.667009999999998</v>
      </c>
      <c r="E118">
        <v>32.301020000000001</v>
      </c>
      <c r="F118">
        <v>62.291809999999998</v>
      </c>
    </row>
    <row r="119" spans="1:21" x14ac:dyDescent="0.25">
      <c r="A119" t="s">
        <v>29</v>
      </c>
      <c r="B119">
        <v>101.1331</v>
      </c>
      <c r="E119">
        <v>100</v>
      </c>
      <c r="F119">
        <v>100</v>
      </c>
    </row>
    <row r="120" spans="1:21" x14ac:dyDescent="0.25">
      <c r="A120" t="s">
        <v>30</v>
      </c>
      <c r="B120" t="s">
        <v>31</v>
      </c>
    </row>
    <row r="121" spans="1:21" x14ac:dyDescent="0.25">
      <c r="A121" t="s">
        <v>32</v>
      </c>
      <c r="B121">
        <v>20.373550000000002</v>
      </c>
    </row>
    <row r="122" spans="1:21" x14ac:dyDescent="0.25">
      <c r="A122" t="s">
        <v>33</v>
      </c>
      <c r="B122">
        <v>0.15440000000000001</v>
      </c>
    </row>
    <row r="123" spans="1:21" x14ac:dyDescent="0.25">
      <c r="A123" t="s">
        <v>34</v>
      </c>
      <c r="B123">
        <v>34.179850000000002</v>
      </c>
    </row>
    <row r="124" spans="1:21" x14ac:dyDescent="0.25">
      <c r="A124" t="s">
        <v>35</v>
      </c>
      <c r="B124">
        <v>46.229100000000003</v>
      </c>
    </row>
    <row r="125" spans="1:21" x14ac:dyDescent="0.25">
      <c r="A125" t="s">
        <v>36</v>
      </c>
      <c r="B125">
        <v>0.15118400000000001</v>
      </c>
    </row>
    <row r="126" spans="1:21" x14ac:dyDescent="0.25">
      <c r="A126" t="s">
        <v>37</v>
      </c>
      <c r="B126">
        <v>4.4974E-2</v>
      </c>
    </row>
    <row r="127" spans="1:21" x14ac:dyDescent="0.25">
      <c r="A127" t="s">
        <v>29</v>
      </c>
      <c r="B127">
        <v>101.1331</v>
      </c>
    </row>
    <row r="129" spans="1:21" x14ac:dyDescent="0.25">
      <c r="B129" t="s">
        <v>44</v>
      </c>
    </row>
    <row r="130" spans="1:21" x14ac:dyDescent="0.25">
      <c r="A130" t="s">
        <v>22</v>
      </c>
      <c r="B130">
        <v>10.620010000000001</v>
      </c>
      <c r="C130">
        <v>0.296601</v>
      </c>
      <c r="D130">
        <v>547</v>
      </c>
      <c r="E130">
        <v>10.79243</v>
      </c>
      <c r="F130">
        <v>12.311159999999999</v>
      </c>
      <c r="G130">
        <v>762.16210000000001</v>
      </c>
      <c r="H130">
        <v>20</v>
      </c>
      <c r="I130">
        <v>15205</v>
      </c>
      <c r="J130">
        <v>133.22720000000001</v>
      </c>
      <c r="K130">
        <v>750.76170000000002</v>
      </c>
      <c r="L130">
        <v>66.853629999999995</v>
      </c>
      <c r="M130">
        <v>11.400460000000001</v>
      </c>
      <c r="N130">
        <v>14.400679999999999</v>
      </c>
      <c r="O130">
        <v>8.4002330000000001</v>
      </c>
      <c r="P130">
        <v>0.37451000000000001</v>
      </c>
      <c r="Q130">
        <v>5.4252000000000002E-2</v>
      </c>
      <c r="R130">
        <v>0.94412399999999996</v>
      </c>
      <c r="S130">
        <v>2.0712380000000001</v>
      </c>
      <c r="T130">
        <v>1.0094970000000001</v>
      </c>
      <c r="U130">
        <v>5.6352000000000002</v>
      </c>
    </row>
    <row r="131" spans="1:21" x14ac:dyDescent="0.25">
      <c r="A131" t="s">
        <v>23</v>
      </c>
      <c r="B131">
        <v>0.26735199999999998</v>
      </c>
      <c r="C131">
        <v>4.7046999999999999E-2</v>
      </c>
      <c r="D131">
        <v>448</v>
      </c>
      <c r="E131">
        <v>0.27169199999999999</v>
      </c>
      <c r="F131">
        <v>0.16415399999999999</v>
      </c>
      <c r="G131">
        <v>77.769949999999994</v>
      </c>
      <c r="H131">
        <v>20</v>
      </c>
      <c r="I131">
        <v>1555</v>
      </c>
      <c r="J131">
        <v>7.3139399999999997</v>
      </c>
      <c r="K131">
        <v>41.215519999999998</v>
      </c>
      <c r="L131">
        <v>2.1275110000000002</v>
      </c>
      <c r="M131">
        <v>36.55444</v>
      </c>
      <c r="N131">
        <v>39.405119999999997</v>
      </c>
      <c r="O131">
        <v>33.703749999999999</v>
      </c>
      <c r="P131">
        <v>2.4510000000000001E-3</v>
      </c>
      <c r="Q131">
        <v>2.4510000000000001E-3</v>
      </c>
      <c r="R131">
        <v>1.087739</v>
      </c>
      <c r="S131">
        <v>1.0199590000000001</v>
      </c>
      <c r="T131">
        <v>0.98325300000000004</v>
      </c>
      <c r="U131">
        <v>5.6352000000000002</v>
      </c>
    </row>
    <row r="132" spans="1:21" x14ac:dyDescent="0.25">
      <c r="A132" t="s">
        <v>24</v>
      </c>
      <c r="B132">
        <v>26.438649999999999</v>
      </c>
      <c r="C132">
        <v>0.96059799999999995</v>
      </c>
      <c r="D132">
        <v>2526</v>
      </c>
      <c r="E132">
        <v>26.867889999999999</v>
      </c>
      <c r="F132">
        <v>13.01343</v>
      </c>
      <c r="G132">
        <v>556.26930000000004</v>
      </c>
      <c r="H132">
        <v>20</v>
      </c>
      <c r="I132">
        <v>11105</v>
      </c>
      <c r="J132">
        <v>95.14622</v>
      </c>
      <c r="K132">
        <v>536.16800000000001</v>
      </c>
      <c r="L132">
        <v>27.673249999999999</v>
      </c>
      <c r="M132">
        <v>20.10134</v>
      </c>
      <c r="N132">
        <v>21.20148</v>
      </c>
      <c r="O132">
        <v>19.001190000000001</v>
      </c>
      <c r="P132">
        <v>0.77810100000000004</v>
      </c>
      <c r="Q132">
        <v>0.24194199999999999</v>
      </c>
      <c r="R132">
        <v>1.1254109999999999</v>
      </c>
      <c r="S132">
        <v>0.99815699999999996</v>
      </c>
      <c r="T132">
        <v>0.97233899999999995</v>
      </c>
      <c r="U132">
        <v>5.6352000000000002</v>
      </c>
    </row>
    <row r="133" spans="1:21" x14ac:dyDescent="0.25">
      <c r="A133" t="s">
        <v>25</v>
      </c>
      <c r="B133">
        <v>29.05031</v>
      </c>
      <c r="C133">
        <v>0.97469899999999998</v>
      </c>
      <c r="D133">
        <v>2426</v>
      </c>
      <c r="E133">
        <v>29.52195</v>
      </c>
      <c r="F133">
        <v>12.12787</v>
      </c>
      <c r="G133">
        <v>728.74839999999995</v>
      </c>
      <c r="H133">
        <v>20</v>
      </c>
      <c r="I133">
        <v>14540</v>
      </c>
      <c r="J133">
        <v>124.6377</v>
      </c>
      <c r="K133">
        <v>702.35850000000005</v>
      </c>
      <c r="L133">
        <v>27.614730000000002</v>
      </c>
      <c r="M133">
        <v>26.38984</v>
      </c>
      <c r="N133">
        <v>31.203209999999999</v>
      </c>
      <c r="O133">
        <v>23.501819999999999</v>
      </c>
      <c r="P133">
        <v>0.50503699999999996</v>
      </c>
      <c r="Q133">
        <v>0.162688</v>
      </c>
      <c r="R133">
        <v>1.1574150000000001</v>
      </c>
      <c r="S133">
        <v>1.5404800000000001</v>
      </c>
      <c r="T133">
        <v>0.99865999999999999</v>
      </c>
      <c r="U133">
        <v>5.6352000000000002</v>
      </c>
    </row>
    <row r="134" spans="1:21" x14ac:dyDescent="0.25">
      <c r="A134" t="s">
        <v>26</v>
      </c>
      <c r="B134">
        <v>0.12945200000000001</v>
      </c>
      <c r="C134">
        <v>9.5786999999999997E-2</v>
      </c>
      <c r="D134">
        <v>1036</v>
      </c>
      <c r="E134">
        <v>0.131554</v>
      </c>
      <c r="F134">
        <v>7.2501999999999997E-2</v>
      </c>
      <c r="G134">
        <v>12.550520000000001</v>
      </c>
      <c r="H134">
        <v>20</v>
      </c>
      <c r="I134">
        <v>251</v>
      </c>
      <c r="J134">
        <v>0.73649299999999995</v>
      </c>
      <c r="K134">
        <v>4.1502879999999998</v>
      </c>
      <c r="L134">
        <v>1.494068</v>
      </c>
      <c r="M134">
        <v>8.4002320000000008</v>
      </c>
      <c r="N134">
        <v>8.5002379999999995</v>
      </c>
      <c r="O134">
        <v>8.3002269999999996</v>
      </c>
      <c r="P134">
        <v>2.745E-3</v>
      </c>
      <c r="Q134">
        <v>1.2880000000000001E-3</v>
      </c>
      <c r="R134">
        <v>1.0771329999999999</v>
      </c>
      <c r="S134">
        <v>1.003296</v>
      </c>
      <c r="T134">
        <v>0.93044800000000005</v>
      </c>
      <c r="U134">
        <v>5.6352000000000002</v>
      </c>
    </row>
    <row r="135" spans="1:21" x14ac:dyDescent="0.25">
      <c r="A135" t="s">
        <v>27</v>
      </c>
      <c r="B135">
        <v>2.945E-2</v>
      </c>
      <c r="C135">
        <v>0.225578</v>
      </c>
      <c r="D135">
        <v>2697</v>
      </c>
      <c r="E135">
        <v>2.9928E-2</v>
      </c>
      <c r="F135">
        <v>1.4089000000000001E-2</v>
      </c>
      <c r="G135">
        <v>16.550899999999999</v>
      </c>
      <c r="H135">
        <v>20</v>
      </c>
      <c r="I135">
        <v>331</v>
      </c>
      <c r="J135">
        <v>8.8736999999999996E-2</v>
      </c>
      <c r="K135">
        <v>0.50005200000000005</v>
      </c>
      <c r="L135">
        <v>1.0311539999999999</v>
      </c>
      <c r="M135">
        <v>16.050850000000001</v>
      </c>
      <c r="N135">
        <v>15.200760000000001</v>
      </c>
      <c r="O135">
        <v>16.900939999999999</v>
      </c>
      <c r="P135">
        <v>3.6499999999999998E-4</v>
      </c>
      <c r="Q135">
        <v>2.7300000000000002E-4</v>
      </c>
      <c r="R135">
        <v>1.1293949999999999</v>
      </c>
      <c r="S135">
        <v>0.99753099999999995</v>
      </c>
      <c r="T135">
        <v>0.95580100000000001</v>
      </c>
      <c r="U135">
        <v>5.6352000000000002</v>
      </c>
    </row>
    <row r="136" spans="1:21" x14ac:dyDescent="0.25">
      <c r="A136" t="s">
        <v>28</v>
      </c>
      <c r="B136">
        <v>31.867170000000002</v>
      </c>
      <c r="E136">
        <v>32.384540000000001</v>
      </c>
      <c r="F136">
        <v>62.296810000000001</v>
      </c>
    </row>
    <row r="137" spans="1:21" x14ac:dyDescent="0.25">
      <c r="A137" t="s">
        <v>29</v>
      </c>
      <c r="B137">
        <v>98.402389999999997</v>
      </c>
      <c r="E137">
        <v>99.999989999999997</v>
      </c>
      <c r="F137">
        <v>100</v>
      </c>
    </row>
    <row r="138" spans="1:21" x14ac:dyDescent="0.25">
      <c r="A138" t="s">
        <v>30</v>
      </c>
      <c r="B138" t="s">
        <v>31</v>
      </c>
    </row>
    <row r="139" spans="1:21" x14ac:dyDescent="0.25">
      <c r="A139" t="s">
        <v>32</v>
      </c>
      <c r="B139">
        <v>20.06644</v>
      </c>
    </row>
    <row r="140" spans="1:21" x14ac:dyDescent="0.25">
      <c r="A140" t="s">
        <v>33</v>
      </c>
      <c r="B140">
        <v>0.47727999999999998</v>
      </c>
    </row>
    <row r="141" spans="1:21" x14ac:dyDescent="0.25">
      <c r="A141" t="s">
        <v>34</v>
      </c>
      <c r="B141">
        <v>33.095509999999997</v>
      </c>
    </row>
    <row r="142" spans="1:21" x14ac:dyDescent="0.25">
      <c r="A142" t="s">
        <v>35</v>
      </c>
      <c r="B142">
        <v>44.559959999999997</v>
      </c>
    </row>
    <row r="143" spans="1:21" x14ac:dyDescent="0.25">
      <c r="A143" t="s">
        <v>36</v>
      </c>
      <c r="B143">
        <v>0.16653999999999999</v>
      </c>
    </row>
    <row r="144" spans="1:21" x14ac:dyDescent="0.25">
      <c r="A144" t="s">
        <v>37</v>
      </c>
      <c r="B144">
        <v>3.6657000000000002E-2</v>
      </c>
    </row>
    <row r="145" spans="1:21" x14ac:dyDescent="0.25">
      <c r="A145" t="s">
        <v>29</v>
      </c>
      <c r="B145">
        <v>98.402389999999997</v>
      </c>
    </row>
    <row r="147" spans="1:21" x14ac:dyDescent="0.25">
      <c r="B147" t="s">
        <v>45</v>
      </c>
    </row>
    <row r="148" spans="1:21" x14ac:dyDescent="0.25">
      <c r="A148" t="s">
        <v>22</v>
      </c>
      <c r="B148">
        <v>11.03237</v>
      </c>
      <c r="C148">
        <v>0.28910799999999998</v>
      </c>
      <c r="D148">
        <v>495</v>
      </c>
      <c r="E148">
        <v>11.039809999999999</v>
      </c>
      <c r="F148">
        <v>12.561489999999999</v>
      </c>
      <c r="G148">
        <v>893.47659999999996</v>
      </c>
      <c r="H148">
        <v>20</v>
      </c>
      <c r="I148">
        <v>17817</v>
      </c>
      <c r="J148">
        <v>138.63740000000001</v>
      </c>
      <c r="K148">
        <v>881.52610000000004</v>
      </c>
      <c r="L148">
        <v>74.764859999999999</v>
      </c>
      <c r="M148">
        <v>11.95049</v>
      </c>
      <c r="N148">
        <v>14.200670000000001</v>
      </c>
      <c r="O148">
        <v>9.7003109999999992</v>
      </c>
      <c r="P148">
        <v>0.38971800000000001</v>
      </c>
      <c r="Q148">
        <v>5.6454999999999998E-2</v>
      </c>
      <c r="R148">
        <v>0.94460500000000003</v>
      </c>
      <c r="S148">
        <v>2.0684969999999998</v>
      </c>
      <c r="T148">
        <v>1.0094989999999999</v>
      </c>
      <c r="U148">
        <v>6.3585000000000003</v>
      </c>
    </row>
    <row r="149" spans="1:21" x14ac:dyDescent="0.25">
      <c r="A149" t="s">
        <v>23</v>
      </c>
      <c r="B149">
        <v>7.2227E-2</v>
      </c>
      <c r="C149">
        <v>3.7379999999999997E-2</v>
      </c>
      <c r="D149">
        <v>418</v>
      </c>
      <c r="E149">
        <v>7.2276000000000007E-2</v>
      </c>
      <c r="F149">
        <v>4.3557999999999999E-2</v>
      </c>
      <c r="G149">
        <v>53.059289999999997</v>
      </c>
      <c r="H149">
        <v>20</v>
      </c>
      <c r="I149">
        <v>1061</v>
      </c>
      <c r="J149">
        <v>1.9743440000000001</v>
      </c>
      <c r="K149">
        <v>12.55387</v>
      </c>
      <c r="L149">
        <v>1.309931</v>
      </c>
      <c r="M149">
        <v>40.505420000000001</v>
      </c>
      <c r="N149">
        <v>42.00582</v>
      </c>
      <c r="O149">
        <v>39.005020000000002</v>
      </c>
      <c r="P149">
        <v>6.6200000000000005E-4</v>
      </c>
      <c r="Q149">
        <v>6.6200000000000005E-4</v>
      </c>
      <c r="R149">
        <v>1.0883449999999999</v>
      </c>
      <c r="S149">
        <v>1.02003</v>
      </c>
      <c r="T149">
        <v>0.98342099999999999</v>
      </c>
      <c r="U149">
        <v>6.3585000000000003</v>
      </c>
    </row>
    <row r="150" spans="1:21" x14ac:dyDescent="0.25">
      <c r="A150" t="s">
        <v>24</v>
      </c>
      <c r="B150">
        <v>26.299659999999999</v>
      </c>
      <c r="C150">
        <v>0.91847800000000002</v>
      </c>
      <c r="D150">
        <v>2335</v>
      </c>
      <c r="E150">
        <v>26.31739</v>
      </c>
      <c r="F150">
        <v>12.71454</v>
      </c>
      <c r="G150">
        <v>623.98220000000003</v>
      </c>
      <c r="H150">
        <v>20</v>
      </c>
      <c r="I150">
        <v>12454</v>
      </c>
      <c r="J150">
        <v>94.689089999999993</v>
      </c>
      <c r="K150">
        <v>602.0806</v>
      </c>
      <c r="L150">
        <v>28.490279999999998</v>
      </c>
      <c r="M150">
        <v>21.901579999999999</v>
      </c>
      <c r="N150">
        <v>22.701699999999999</v>
      </c>
      <c r="O150">
        <v>21.101469999999999</v>
      </c>
      <c r="P150">
        <v>0.77436199999999999</v>
      </c>
      <c r="Q150">
        <v>0.24077999999999999</v>
      </c>
      <c r="R150">
        <v>1.126104</v>
      </c>
      <c r="S150">
        <v>0.99809999999999999</v>
      </c>
      <c r="T150">
        <v>0.97181399999999996</v>
      </c>
      <c r="U150">
        <v>6.3585000000000003</v>
      </c>
    </row>
    <row r="151" spans="1:21" x14ac:dyDescent="0.25">
      <c r="A151" t="s">
        <v>25</v>
      </c>
      <c r="B151">
        <v>29.730709999999998</v>
      </c>
      <c r="C151">
        <v>0.95442800000000005</v>
      </c>
      <c r="D151">
        <v>2346</v>
      </c>
      <c r="E151">
        <v>29.75076</v>
      </c>
      <c r="F151">
        <v>12.190939999999999</v>
      </c>
      <c r="G151">
        <v>849.12270000000001</v>
      </c>
      <c r="H151">
        <v>20</v>
      </c>
      <c r="I151">
        <v>16935</v>
      </c>
      <c r="J151">
        <v>128.52189999999999</v>
      </c>
      <c r="K151">
        <v>817.20680000000004</v>
      </c>
      <c r="L151">
        <v>26.605</v>
      </c>
      <c r="M151">
        <v>31.915900000000001</v>
      </c>
      <c r="N151">
        <v>36.604419999999998</v>
      </c>
      <c r="O151">
        <v>29.102789999999999</v>
      </c>
      <c r="P151">
        <v>0.52077600000000002</v>
      </c>
      <c r="Q151">
        <v>0.16775799999999999</v>
      </c>
      <c r="R151">
        <v>1.158002</v>
      </c>
      <c r="S151">
        <v>1.532497</v>
      </c>
      <c r="T151">
        <v>0.99862600000000001</v>
      </c>
      <c r="U151">
        <v>6.3585000000000003</v>
      </c>
    </row>
    <row r="152" spans="1:21" x14ac:dyDescent="0.25">
      <c r="A152" t="s">
        <v>26</v>
      </c>
      <c r="B152">
        <v>0.152202</v>
      </c>
      <c r="C152">
        <v>9.0199000000000001E-2</v>
      </c>
      <c r="D152">
        <v>953</v>
      </c>
      <c r="E152">
        <v>0.152305</v>
      </c>
      <c r="F152">
        <v>8.3725999999999995E-2</v>
      </c>
      <c r="G152">
        <v>14.550700000000001</v>
      </c>
      <c r="H152">
        <v>20</v>
      </c>
      <c r="I152">
        <v>291</v>
      </c>
      <c r="J152">
        <v>0.86505100000000001</v>
      </c>
      <c r="K152">
        <v>5.500426</v>
      </c>
      <c r="L152">
        <v>1.607764</v>
      </c>
      <c r="M152">
        <v>9.0502719999999997</v>
      </c>
      <c r="N152">
        <v>8.3002269999999996</v>
      </c>
      <c r="O152">
        <v>9.8003169999999997</v>
      </c>
      <c r="P152">
        <v>3.2239999999999999E-3</v>
      </c>
      <c r="Q152">
        <v>1.513E-3</v>
      </c>
      <c r="R152">
        <v>1.077761</v>
      </c>
      <c r="S152">
        <v>1.003158</v>
      </c>
      <c r="T152">
        <v>0.93097399999999997</v>
      </c>
      <c r="U152">
        <v>6.3585000000000003</v>
      </c>
    </row>
    <row r="153" spans="1:21" x14ac:dyDescent="0.25">
      <c r="A153" t="s">
        <v>27</v>
      </c>
      <c r="B153">
        <v>0.190499</v>
      </c>
      <c r="C153">
        <v>0.21765100000000001</v>
      </c>
      <c r="D153">
        <v>2495</v>
      </c>
      <c r="E153">
        <v>0.19062799999999999</v>
      </c>
      <c r="F153">
        <v>8.9512999999999995E-2</v>
      </c>
      <c r="G153">
        <v>21.151479999999999</v>
      </c>
      <c r="H153">
        <v>20</v>
      </c>
      <c r="I153">
        <v>423</v>
      </c>
      <c r="J153">
        <v>0.57410799999999995</v>
      </c>
      <c r="K153">
        <v>3.6504650000000001</v>
      </c>
      <c r="L153">
        <v>1.2085859999999999</v>
      </c>
      <c r="M153">
        <v>17.501010000000001</v>
      </c>
      <c r="N153">
        <v>18.001069999999999</v>
      </c>
      <c r="O153">
        <v>17.00095</v>
      </c>
      <c r="P153">
        <v>2.359E-3</v>
      </c>
      <c r="Q153">
        <v>1.769E-3</v>
      </c>
      <c r="R153">
        <v>1.1301049999999999</v>
      </c>
      <c r="S153">
        <v>0.99748599999999998</v>
      </c>
      <c r="T153">
        <v>0.955067</v>
      </c>
      <c r="U153">
        <v>6.3585000000000003</v>
      </c>
    </row>
    <row r="154" spans="1:21" x14ac:dyDescent="0.25">
      <c r="A154" t="s">
        <v>28</v>
      </c>
      <c r="B154">
        <v>32.454929999999997</v>
      </c>
      <c r="E154">
        <v>32.47683</v>
      </c>
      <c r="F154">
        <v>62.316249999999997</v>
      </c>
    </row>
    <row r="155" spans="1:21" x14ac:dyDescent="0.25">
      <c r="A155" t="s">
        <v>29</v>
      </c>
      <c r="B155">
        <v>99.932599999999994</v>
      </c>
      <c r="E155">
        <v>100</v>
      </c>
      <c r="F155">
        <v>100</v>
      </c>
    </row>
    <row r="156" spans="1:21" x14ac:dyDescent="0.25">
      <c r="A156" t="s">
        <v>30</v>
      </c>
      <c r="B156" t="s">
        <v>31</v>
      </c>
    </row>
    <row r="157" spans="1:21" x14ac:dyDescent="0.25">
      <c r="A157" t="s">
        <v>32</v>
      </c>
      <c r="B157">
        <v>20.845600000000001</v>
      </c>
    </row>
    <row r="158" spans="1:21" x14ac:dyDescent="0.25">
      <c r="A158" t="s">
        <v>33</v>
      </c>
      <c r="B158">
        <v>0.128941</v>
      </c>
    </row>
    <row r="159" spans="1:21" x14ac:dyDescent="0.25">
      <c r="A159" t="s">
        <v>34</v>
      </c>
      <c r="B159">
        <v>32.921520000000001</v>
      </c>
    </row>
    <row r="160" spans="1:21" x14ac:dyDescent="0.25">
      <c r="A160" t="s">
        <v>35</v>
      </c>
      <c r="B160">
        <v>45.603619999999999</v>
      </c>
    </row>
    <row r="161" spans="1:21" x14ac:dyDescent="0.25">
      <c r="A161" t="s">
        <v>36</v>
      </c>
      <c r="B161">
        <v>0.19580800000000001</v>
      </c>
    </row>
    <row r="162" spans="1:21" x14ac:dyDescent="0.25">
      <c r="A162" t="s">
        <v>37</v>
      </c>
      <c r="B162">
        <v>0.237119</v>
      </c>
    </row>
    <row r="163" spans="1:21" x14ac:dyDescent="0.25">
      <c r="A163" t="s">
        <v>29</v>
      </c>
      <c r="B163">
        <v>99.932599999999994</v>
      </c>
    </row>
    <row r="165" spans="1:21" x14ac:dyDescent="0.25">
      <c r="B165" t="s">
        <v>46</v>
      </c>
    </row>
    <row r="166" spans="1:21" x14ac:dyDescent="0.25">
      <c r="A166" t="s">
        <v>22</v>
      </c>
      <c r="B166">
        <v>11.14587</v>
      </c>
      <c r="C166">
        <v>0.28974299999999997</v>
      </c>
      <c r="D166">
        <v>467</v>
      </c>
      <c r="E166">
        <v>11.152509999999999</v>
      </c>
      <c r="F166">
        <v>12.67876</v>
      </c>
      <c r="G166">
        <v>908.46540000000005</v>
      </c>
      <c r="H166">
        <v>20</v>
      </c>
      <c r="I166">
        <v>18115</v>
      </c>
      <c r="J166">
        <v>140.26669999999999</v>
      </c>
      <c r="K166">
        <v>897.66499999999996</v>
      </c>
      <c r="L166">
        <v>84.114140000000006</v>
      </c>
      <c r="M166">
        <v>10.80039</v>
      </c>
      <c r="N166">
        <v>11.90047</v>
      </c>
      <c r="O166">
        <v>9.7003109999999992</v>
      </c>
      <c r="P166">
        <v>0.39429799999999998</v>
      </c>
      <c r="Q166">
        <v>5.7119000000000003E-2</v>
      </c>
      <c r="R166">
        <v>0.94490499999999999</v>
      </c>
      <c r="S166">
        <v>2.0648550000000001</v>
      </c>
      <c r="T166">
        <v>1.009498</v>
      </c>
      <c r="U166">
        <v>6.3997000000000002</v>
      </c>
    </row>
    <row r="167" spans="1:21" x14ac:dyDescent="0.25">
      <c r="A167" t="s">
        <v>23</v>
      </c>
      <c r="B167">
        <v>0.13295699999999999</v>
      </c>
      <c r="C167">
        <v>3.9961000000000003E-2</v>
      </c>
      <c r="D167">
        <v>424</v>
      </c>
      <c r="E167">
        <v>0.13303699999999999</v>
      </c>
      <c r="F167">
        <v>8.0106999999999998E-2</v>
      </c>
      <c r="G167">
        <v>65.514160000000004</v>
      </c>
      <c r="H167">
        <v>20</v>
      </c>
      <c r="I167">
        <v>1310</v>
      </c>
      <c r="J167">
        <v>3.6342699999999999</v>
      </c>
      <c r="K167">
        <v>23.258240000000001</v>
      </c>
      <c r="L167">
        <v>1.550414</v>
      </c>
      <c r="M167">
        <v>42.255920000000003</v>
      </c>
      <c r="N167">
        <v>45.406799999999997</v>
      </c>
      <c r="O167">
        <v>39.105049999999999</v>
      </c>
      <c r="P167">
        <v>1.2179999999999999E-3</v>
      </c>
      <c r="Q167">
        <v>1.2179999999999999E-3</v>
      </c>
      <c r="R167">
        <v>1.088738</v>
      </c>
      <c r="S167">
        <v>1.0199050000000001</v>
      </c>
      <c r="T167">
        <v>0.98322799999999999</v>
      </c>
      <c r="U167">
        <v>6.3997000000000002</v>
      </c>
    </row>
    <row r="168" spans="1:21" x14ac:dyDescent="0.25">
      <c r="A168" t="s">
        <v>24</v>
      </c>
      <c r="B168">
        <v>26.704830000000001</v>
      </c>
      <c r="C168">
        <v>0.924207</v>
      </c>
      <c r="D168">
        <v>2223</v>
      </c>
      <c r="E168">
        <v>26.72073</v>
      </c>
      <c r="F168">
        <v>12.898260000000001</v>
      </c>
      <c r="G168">
        <v>634.72670000000005</v>
      </c>
      <c r="H168">
        <v>20</v>
      </c>
      <c r="I168">
        <v>12668</v>
      </c>
      <c r="J168">
        <v>96.047529999999995</v>
      </c>
      <c r="K168">
        <v>614.67539999999997</v>
      </c>
      <c r="L168">
        <v>31.655080000000002</v>
      </c>
      <c r="M168">
        <v>20.05134</v>
      </c>
      <c r="N168">
        <v>22.201630000000002</v>
      </c>
      <c r="O168">
        <v>17.901060000000001</v>
      </c>
      <c r="P168">
        <v>0.78547199999999995</v>
      </c>
      <c r="Q168">
        <v>0.24423400000000001</v>
      </c>
      <c r="R168">
        <v>1.126566</v>
      </c>
      <c r="S168">
        <v>0.99810399999999999</v>
      </c>
      <c r="T168">
        <v>0.97243000000000002</v>
      </c>
      <c r="U168">
        <v>6.3997000000000002</v>
      </c>
    </row>
    <row r="169" spans="1:21" x14ac:dyDescent="0.25">
      <c r="A169" t="s">
        <v>25</v>
      </c>
      <c r="B169">
        <v>29.26277</v>
      </c>
      <c r="C169">
        <v>0.94290200000000002</v>
      </c>
      <c r="D169">
        <v>2315</v>
      </c>
      <c r="E169">
        <v>29.280200000000001</v>
      </c>
      <c r="F169">
        <v>11.98776</v>
      </c>
      <c r="G169">
        <v>837.50829999999996</v>
      </c>
      <c r="H169">
        <v>20</v>
      </c>
      <c r="I169">
        <v>16704</v>
      </c>
      <c r="J169">
        <v>125.9871</v>
      </c>
      <c r="K169">
        <v>806.2799</v>
      </c>
      <c r="L169">
        <v>26.818809999999999</v>
      </c>
      <c r="M169">
        <v>31.228390000000001</v>
      </c>
      <c r="N169">
        <v>40.605440000000002</v>
      </c>
      <c r="O169">
        <v>25.602160000000001</v>
      </c>
      <c r="P169">
        <v>0.51050399999999996</v>
      </c>
      <c r="Q169">
        <v>0.16445000000000001</v>
      </c>
      <c r="R169">
        <v>1.1583680000000001</v>
      </c>
      <c r="S169">
        <v>1.5382849999999999</v>
      </c>
      <c r="T169">
        <v>0.99861</v>
      </c>
      <c r="U169">
        <v>6.3997000000000002</v>
      </c>
    </row>
    <row r="170" spans="1:21" x14ac:dyDescent="0.25">
      <c r="A170" t="s">
        <v>26</v>
      </c>
      <c r="B170">
        <v>0.16492499999999999</v>
      </c>
      <c r="C170">
        <v>9.1288999999999995E-2</v>
      </c>
      <c r="D170">
        <v>957</v>
      </c>
      <c r="E170">
        <v>0.165023</v>
      </c>
      <c r="F170">
        <v>9.0638999999999997E-2</v>
      </c>
      <c r="G170">
        <v>15.250769999999999</v>
      </c>
      <c r="H170">
        <v>20</v>
      </c>
      <c r="I170">
        <v>305</v>
      </c>
      <c r="J170">
        <v>0.93762000000000001</v>
      </c>
      <c r="K170">
        <v>6.0004850000000003</v>
      </c>
      <c r="L170">
        <v>1.6486810000000001</v>
      </c>
      <c r="M170">
        <v>9.2502820000000003</v>
      </c>
      <c r="N170">
        <v>9.1002729999999996</v>
      </c>
      <c r="O170">
        <v>9.4002909999999993</v>
      </c>
      <c r="P170">
        <v>3.4949999999999998E-3</v>
      </c>
      <c r="Q170">
        <v>1.64E-3</v>
      </c>
      <c r="R170">
        <v>1.078174</v>
      </c>
      <c r="S170">
        <v>1.0031509999999999</v>
      </c>
      <c r="T170">
        <v>0.93036600000000003</v>
      </c>
      <c r="U170">
        <v>6.3997000000000002</v>
      </c>
    </row>
    <row r="171" spans="1:21" x14ac:dyDescent="0.25">
      <c r="A171" t="s">
        <v>27</v>
      </c>
      <c r="B171">
        <v>9.3468999999999997E-2</v>
      </c>
      <c r="C171">
        <v>0.21584</v>
      </c>
      <c r="D171">
        <v>2538</v>
      </c>
      <c r="E171">
        <v>9.3524999999999997E-2</v>
      </c>
      <c r="F171">
        <v>4.3879000000000001E-2</v>
      </c>
      <c r="G171">
        <v>20.101330000000001</v>
      </c>
      <c r="H171">
        <v>20</v>
      </c>
      <c r="I171">
        <v>402</v>
      </c>
      <c r="J171">
        <v>0.28129900000000002</v>
      </c>
      <c r="K171">
        <v>1.8002260000000001</v>
      </c>
      <c r="L171">
        <v>1.0983670000000001</v>
      </c>
      <c r="M171">
        <v>18.301110000000001</v>
      </c>
      <c r="N171">
        <v>19.101199999999999</v>
      </c>
      <c r="O171">
        <v>17.501010000000001</v>
      </c>
      <c r="P171">
        <v>1.1559999999999999E-3</v>
      </c>
      <c r="Q171">
        <v>8.6700000000000004E-4</v>
      </c>
      <c r="R171">
        <v>1.1305799999999999</v>
      </c>
      <c r="S171">
        <v>0.99748899999999996</v>
      </c>
      <c r="T171">
        <v>0.95598300000000003</v>
      </c>
      <c r="U171">
        <v>6.3997000000000002</v>
      </c>
    </row>
    <row r="172" spans="1:21" x14ac:dyDescent="0.25">
      <c r="A172" t="s">
        <v>28</v>
      </c>
      <c r="B172">
        <v>32.435670000000002</v>
      </c>
      <c r="E172">
        <v>32.454979999999999</v>
      </c>
      <c r="F172">
        <v>62.220590000000001</v>
      </c>
    </row>
    <row r="173" spans="1:21" x14ac:dyDescent="0.25">
      <c r="A173" t="s">
        <v>29</v>
      </c>
      <c r="B173">
        <v>99.940479999999994</v>
      </c>
      <c r="E173">
        <v>100</v>
      </c>
      <c r="F173">
        <v>100</v>
      </c>
    </row>
    <row r="174" spans="1:21" x14ac:dyDescent="0.25">
      <c r="A174" t="s">
        <v>30</v>
      </c>
      <c r="B174" t="s">
        <v>31</v>
      </c>
    </row>
    <row r="175" spans="1:21" x14ac:dyDescent="0.25">
      <c r="A175" t="s">
        <v>32</v>
      </c>
      <c r="B175">
        <v>21.06005</v>
      </c>
    </row>
    <row r="176" spans="1:21" x14ac:dyDescent="0.25">
      <c r="A176" t="s">
        <v>33</v>
      </c>
      <c r="B176">
        <v>0.23735700000000001</v>
      </c>
    </row>
    <row r="177" spans="1:21" x14ac:dyDescent="0.25">
      <c r="A177" t="s">
        <v>34</v>
      </c>
      <c r="B177">
        <v>33.428699999999999</v>
      </c>
    </row>
    <row r="178" spans="1:21" x14ac:dyDescent="0.25">
      <c r="A178" t="s">
        <v>35</v>
      </c>
      <c r="B178">
        <v>44.885849999999998</v>
      </c>
    </row>
    <row r="179" spans="1:21" x14ac:dyDescent="0.25">
      <c r="A179" t="s">
        <v>36</v>
      </c>
      <c r="B179">
        <v>0.212175</v>
      </c>
    </row>
    <row r="180" spans="1:21" x14ac:dyDescent="0.25">
      <c r="A180" t="s">
        <v>37</v>
      </c>
      <c r="B180">
        <v>0.116343</v>
      </c>
    </row>
    <row r="181" spans="1:21" x14ac:dyDescent="0.25">
      <c r="A181" t="s">
        <v>29</v>
      </c>
      <c r="B181">
        <v>99.940479999999994</v>
      </c>
    </row>
    <row r="183" spans="1:21" x14ac:dyDescent="0.25">
      <c r="B183" t="s">
        <v>47</v>
      </c>
    </row>
    <row r="184" spans="1:21" x14ac:dyDescent="0.25">
      <c r="A184" t="s">
        <v>22</v>
      </c>
      <c r="B184">
        <v>10.77298</v>
      </c>
      <c r="C184">
        <v>0.28406700000000001</v>
      </c>
      <c r="D184">
        <v>459</v>
      </c>
      <c r="E184">
        <v>10.70932</v>
      </c>
      <c r="F184">
        <v>12.245649999999999</v>
      </c>
      <c r="G184">
        <v>875.01940000000002</v>
      </c>
      <c r="H184">
        <v>20</v>
      </c>
      <c r="I184">
        <v>17450</v>
      </c>
      <c r="J184">
        <v>135.11089999999999</v>
      </c>
      <c r="K184">
        <v>864.66909999999996</v>
      </c>
      <c r="L184">
        <v>84.540030000000002</v>
      </c>
      <c r="M184">
        <v>10.35036</v>
      </c>
      <c r="N184">
        <v>11.300420000000001</v>
      </c>
      <c r="O184">
        <v>9.4002909999999993</v>
      </c>
      <c r="P184">
        <v>0.379805</v>
      </c>
      <c r="Q184">
        <v>5.5018999999999998E-2</v>
      </c>
      <c r="R184">
        <v>0.94369499999999995</v>
      </c>
      <c r="S184">
        <v>2.0754030000000001</v>
      </c>
      <c r="T184">
        <v>1.009498</v>
      </c>
      <c r="U184">
        <v>6.3997000000000002</v>
      </c>
    </row>
    <row r="185" spans="1:21" x14ac:dyDescent="0.25">
      <c r="A185" t="s">
        <v>23</v>
      </c>
      <c r="B185">
        <v>0.110777</v>
      </c>
      <c r="C185">
        <v>3.9974999999999997E-2</v>
      </c>
      <c r="D185">
        <v>435</v>
      </c>
      <c r="E185">
        <v>0.110122</v>
      </c>
      <c r="F185">
        <v>6.6694000000000003E-2</v>
      </c>
      <c r="G185">
        <v>63.91348</v>
      </c>
      <c r="H185">
        <v>20</v>
      </c>
      <c r="I185">
        <v>1278</v>
      </c>
      <c r="J185">
        <v>3.0324740000000001</v>
      </c>
      <c r="K185">
        <v>19.406929999999999</v>
      </c>
      <c r="L185">
        <v>1.4360459999999999</v>
      </c>
      <c r="M185">
        <v>44.506549999999997</v>
      </c>
      <c r="N185">
        <v>46.7072</v>
      </c>
      <c r="O185">
        <v>42.305900000000001</v>
      </c>
      <c r="P185">
        <v>1.016E-3</v>
      </c>
      <c r="Q185">
        <v>1.016E-3</v>
      </c>
      <c r="R185">
        <v>1.087183</v>
      </c>
      <c r="S185">
        <v>1.0200480000000001</v>
      </c>
      <c r="T185">
        <v>0.98303600000000002</v>
      </c>
      <c r="U185">
        <v>6.3997000000000002</v>
      </c>
    </row>
    <row r="186" spans="1:21" x14ac:dyDescent="0.25">
      <c r="A186" t="s">
        <v>24</v>
      </c>
      <c r="B186">
        <v>27.29608</v>
      </c>
      <c r="C186">
        <v>0.93904500000000002</v>
      </c>
      <c r="D186">
        <v>2339</v>
      </c>
      <c r="E186">
        <v>27.134789999999999</v>
      </c>
      <c r="F186">
        <v>13.17421</v>
      </c>
      <c r="G186">
        <v>651.69849999999997</v>
      </c>
      <c r="H186">
        <v>20</v>
      </c>
      <c r="I186">
        <v>13006</v>
      </c>
      <c r="J186">
        <v>98.347859999999997</v>
      </c>
      <c r="K186">
        <v>629.39689999999996</v>
      </c>
      <c r="L186">
        <v>29.22194</v>
      </c>
      <c r="M186">
        <v>22.301680000000001</v>
      </c>
      <c r="N186">
        <v>25.90221</v>
      </c>
      <c r="O186">
        <v>18.701149999999998</v>
      </c>
      <c r="P186">
        <v>0.804284</v>
      </c>
      <c r="Q186">
        <v>0.25008399999999997</v>
      </c>
      <c r="R186">
        <v>1.1247590000000001</v>
      </c>
      <c r="S186">
        <v>0.99812500000000004</v>
      </c>
      <c r="T186">
        <v>0.97244699999999995</v>
      </c>
      <c r="U186">
        <v>6.3997000000000002</v>
      </c>
    </row>
    <row r="187" spans="1:21" x14ac:dyDescent="0.25">
      <c r="A187" t="s">
        <v>25</v>
      </c>
      <c r="B187">
        <v>29.674959999999999</v>
      </c>
      <c r="C187">
        <v>0.95272100000000004</v>
      </c>
      <c r="D187">
        <v>2318</v>
      </c>
      <c r="E187">
        <v>29.49962</v>
      </c>
      <c r="F187">
        <v>12.14775</v>
      </c>
      <c r="G187">
        <v>846.8098</v>
      </c>
      <c r="H187">
        <v>20</v>
      </c>
      <c r="I187">
        <v>16889</v>
      </c>
      <c r="J187">
        <v>127.45229999999999</v>
      </c>
      <c r="K187">
        <v>815.65660000000003</v>
      </c>
      <c r="L187">
        <v>27.182099999999998</v>
      </c>
      <c r="M187">
        <v>31.153220000000001</v>
      </c>
      <c r="N187">
        <v>33.903790000000001</v>
      </c>
      <c r="O187">
        <v>29.502870000000001</v>
      </c>
      <c r="P187">
        <v>0.51644100000000004</v>
      </c>
      <c r="Q187">
        <v>0.16636200000000001</v>
      </c>
      <c r="R187">
        <v>1.1568940000000001</v>
      </c>
      <c r="S187">
        <v>1.5457380000000001</v>
      </c>
      <c r="T187">
        <v>0.99867600000000001</v>
      </c>
      <c r="U187">
        <v>6.3997000000000002</v>
      </c>
    </row>
    <row r="188" spans="1:21" x14ac:dyDescent="0.25">
      <c r="A188" t="s">
        <v>26</v>
      </c>
      <c r="B188">
        <v>0.15493599999999999</v>
      </c>
      <c r="C188">
        <v>9.3182000000000001E-2</v>
      </c>
      <c r="D188">
        <v>993</v>
      </c>
      <c r="E188">
        <v>0.15402099999999999</v>
      </c>
      <c r="F188">
        <v>8.5086999999999996E-2</v>
      </c>
      <c r="G188">
        <v>15.65081</v>
      </c>
      <c r="H188">
        <v>20</v>
      </c>
      <c r="I188">
        <v>313</v>
      </c>
      <c r="J188">
        <v>0.88292800000000005</v>
      </c>
      <c r="K188">
        <v>5.6504760000000003</v>
      </c>
      <c r="L188">
        <v>1.565029</v>
      </c>
      <c r="M188">
        <v>10.00033</v>
      </c>
      <c r="N188">
        <v>9.1002729999999996</v>
      </c>
      <c r="O188">
        <v>10.90039</v>
      </c>
      <c r="P188">
        <v>3.2910000000000001E-3</v>
      </c>
      <c r="Q188">
        <v>1.544E-3</v>
      </c>
      <c r="R188">
        <v>1.0765499999999999</v>
      </c>
      <c r="S188">
        <v>1.003204</v>
      </c>
      <c r="T188">
        <v>0.92950900000000003</v>
      </c>
      <c r="U188">
        <v>6.3997000000000002</v>
      </c>
    </row>
    <row r="189" spans="1:21" x14ac:dyDescent="0.25">
      <c r="A189" t="s">
        <v>27</v>
      </c>
      <c r="B189">
        <v>0.12443</v>
      </c>
      <c r="C189">
        <v>0.21296399999999999</v>
      </c>
      <c r="D189">
        <v>2482</v>
      </c>
      <c r="E189">
        <v>0.123695</v>
      </c>
      <c r="F189">
        <v>5.8369999999999998E-2</v>
      </c>
      <c r="G189">
        <v>19.951309999999999</v>
      </c>
      <c r="H189">
        <v>20</v>
      </c>
      <c r="I189">
        <v>399</v>
      </c>
      <c r="J189">
        <v>0.37506400000000001</v>
      </c>
      <c r="K189">
        <v>2.4002949999999998</v>
      </c>
      <c r="L189">
        <v>1.1367609999999999</v>
      </c>
      <c r="M189">
        <v>17.551020000000001</v>
      </c>
      <c r="N189">
        <v>17.401</v>
      </c>
      <c r="O189">
        <v>17.701029999999999</v>
      </c>
      <c r="P189">
        <v>1.5410000000000001E-3</v>
      </c>
      <c r="Q189">
        <v>1.1559999999999999E-3</v>
      </c>
      <c r="R189">
        <v>1.1287240000000001</v>
      </c>
      <c r="S189">
        <v>0.99750700000000003</v>
      </c>
      <c r="T189">
        <v>0.95604100000000003</v>
      </c>
      <c r="U189">
        <v>6.3997000000000002</v>
      </c>
    </row>
    <row r="190" spans="1:21" x14ac:dyDescent="0.25">
      <c r="A190" t="s">
        <v>28</v>
      </c>
      <c r="B190">
        <v>32.460209999999996</v>
      </c>
      <c r="E190">
        <v>32.268419999999999</v>
      </c>
      <c r="F190">
        <v>62.222239999999999</v>
      </c>
    </row>
    <row r="191" spans="1:21" x14ac:dyDescent="0.25">
      <c r="A191" t="s">
        <v>29</v>
      </c>
      <c r="B191">
        <v>100.59439999999999</v>
      </c>
      <c r="E191">
        <v>99.999989999999997</v>
      </c>
      <c r="F191">
        <v>100</v>
      </c>
    </row>
    <row r="192" spans="1:21" x14ac:dyDescent="0.25">
      <c r="A192" t="s">
        <v>30</v>
      </c>
      <c r="B192" t="s">
        <v>31</v>
      </c>
    </row>
    <row r="193" spans="1:21" x14ac:dyDescent="0.25">
      <c r="A193" t="s">
        <v>32</v>
      </c>
      <c r="B193">
        <v>20.35547</v>
      </c>
    </row>
    <row r="194" spans="1:21" x14ac:dyDescent="0.25">
      <c r="A194" t="s">
        <v>33</v>
      </c>
      <c r="B194">
        <v>0.19775999999999999</v>
      </c>
    </row>
    <row r="195" spans="1:21" x14ac:dyDescent="0.25">
      <c r="A195" t="s">
        <v>34</v>
      </c>
      <c r="B195">
        <v>34.168819999999997</v>
      </c>
    </row>
    <row r="196" spans="1:21" x14ac:dyDescent="0.25">
      <c r="A196" t="s">
        <v>35</v>
      </c>
      <c r="B196">
        <v>45.518099999999997</v>
      </c>
    </row>
    <row r="197" spans="1:21" x14ac:dyDescent="0.25">
      <c r="A197" t="s">
        <v>36</v>
      </c>
      <c r="B197">
        <v>0.199325</v>
      </c>
    </row>
    <row r="198" spans="1:21" x14ac:dyDescent="0.25">
      <c r="A198" t="s">
        <v>37</v>
      </c>
      <c r="B198">
        <v>0.15488099999999999</v>
      </c>
    </row>
    <row r="199" spans="1:21" x14ac:dyDescent="0.25">
      <c r="A199" t="s">
        <v>29</v>
      </c>
      <c r="B199">
        <v>100.59439999999999</v>
      </c>
    </row>
    <row r="201" spans="1:21" x14ac:dyDescent="0.25">
      <c r="B201" t="s">
        <v>48</v>
      </c>
    </row>
    <row r="202" spans="1:21" x14ac:dyDescent="0.25">
      <c r="A202" t="s">
        <v>22</v>
      </c>
      <c r="B202">
        <v>10.813230000000001</v>
      </c>
      <c r="C202">
        <v>0.28521400000000002</v>
      </c>
      <c r="D202">
        <v>469</v>
      </c>
      <c r="E202">
        <v>10.776820000000001</v>
      </c>
      <c r="F202">
        <v>12.28308</v>
      </c>
      <c r="G202">
        <v>875.52229999999997</v>
      </c>
      <c r="H202">
        <v>20</v>
      </c>
      <c r="I202">
        <v>17460</v>
      </c>
      <c r="J202">
        <v>135.6122</v>
      </c>
      <c r="K202">
        <v>864.77189999999996</v>
      </c>
      <c r="L202">
        <v>81.440950000000001</v>
      </c>
      <c r="M202">
        <v>10.750389999999999</v>
      </c>
      <c r="N202">
        <v>12.700530000000001</v>
      </c>
      <c r="O202">
        <v>8.8002559999999992</v>
      </c>
      <c r="P202">
        <v>0.381214</v>
      </c>
      <c r="Q202">
        <v>5.5223000000000001E-2</v>
      </c>
      <c r="R202">
        <v>0.94403099999999995</v>
      </c>
      <c r="S202">
        <v>2.0744050000000001</v>
      </c>
      <c r="T202">
        <v>1.0094989999999999</v>
      </c>
      <c r="U202">
        <v>6.3768000000000002</v>
      </c>
    </row>
    <row r="203" spans="1:21" x14ac:dyDescent="0.25">
      <c r="A203" t="s">
        <v>23</v>
      </c>
      <c r="B203">
        <v>9.4955999999999999E-2</v>
      </c>
      <c r="C203">
        <v>3.7969000000000003E-2</v>
      </c>
      <c r="D203">
        <v>415</v>
      </c>
      <c r="E203">
        <v>9.4636999999999999E-2</v>
      </c>
      <c r="F203">
        <v>5.7131000000000001E-2</v>
      </c>
      <c r="G203">
        <v>56.760629999999999</v>
      </c>
      <c r="H203">
        <v>20</v>
      </c>
      <c r="I203">
        <v>1135</v>
      </c>
      <c r="J203">
        <v>2.5961759999999998</v>
      </c>
      <c r="K203">
        <v>16.555299999999999</v>
      </c>
      <c r="L203">
        <v>1.4117690000000001</v>
      </c>
      <c r="M203">
        <v>40.205329999999996</v>
      </c>
      <c r="N203">
        <v>40.705469999999998</v>
      </c>
      <c r="O203">
        <v>39.705199999999998</v>
      </c>
      <c r="P203">
        <v>8.7000000000000001E-4</v>
      </c>
      <c r="Q203">
        <v>8.7000000000000001E-4</v>
      </c>
      <c r="R203">
        <v>1.087602</v>
      </c>
      <c r="S203">
        <v>1.020186</v>
      </c>
      <c r="T203">
        <v>0.98374600000000001</v>
      </c>
      <c r="U203">
        <v>6.3768000000000002</v>
      </c>
    </row>
    <row r="204" spans="1:21" x14ac:dyDescent="0.25">
      <c r="A204" t="s">
        <v>24</v>
      </c>
      <c r="B204">
        <v>25.976959999999998</v>
      </c>
      <c r="C204">
        <v>0.90929499999999996</v>
      </c>
      <c r="D204">
        <v>2303</v>
      </c>
      <c r="E204">
        <v>25.889500000000002</v>
      </c>
      <c r="F204">
        <v>12.529070000000001</v>
      </c>
      <c r="G204">
        <v>618.96169999999995</v>
      </c>
      <c r="H204">
        <v>20</v>
      </c>
      <c r="I204">
        <v>12354</v>
      </c>
      <c r="J204">
        <v>93.692779999999999</v>
      </c>
      <c r="K204">
        <v>597.46010000000001</v>
      </c>
      <c r="L204">
        <v>28.786850000000001</v>
      </c>
      <c r="M204">
        <v>21.501539999999999</v>
      </c>
      <c r="N204">
        <v>23.801870000000001</v>
      </c>
      <c r="O204">
        <v>19.201219999999999</v>
      </c>
      <c r="P204">
        <v>0.76621499999999998</v>
      </c>
      <c r="Q204">
        <v>0.23824600000000001</v>
      </c>
      <c r="R204">
        <v>1.12524</v>
      </c>
      <c r="S204">
        <v>0.99811300000000003</v>
      </c>
      <c r="T204">
        <v>0.97094199999999997</v>
      </c>
      <c r="U204">
        <v>6.3768000000000002</v>
      </c>
    </row>
    <row r="205" spans="1:21" x14ac:dyDescent="0.25">
      <c r="A205" t="s">
        <v>25</v>
      </c>
      <c r="B205">
        <v>30.587060000000001</v>
      </c>
      <c r="C205">
        <v>0.96984499999999996</v>
      </c>
      <c r="D205">
        <v>2285</v>
      </c>
      <c r="E205">
        <v>30.484069999999999</v>
      </c>
      <c r="F205">
        <v>12.512650000000001</v>
      </c>
      <c r="G205">
        <v>879.99810000000002</v>
      </c>
      <c r="H205">
        <v>20</v>
      </c>
      <c r="I205">
        <v>17549</v>
      </c>
      <c r="J205">
        <v>133.15960000000001</v>
      </c>
      <c r="K205">
        <v>849.13239999999996</v>
      </c>
      <c r="L205">
        <v>28.51052</v>
      </c>
      <c r="M205">
        <v>30.865739999999999</v>
      </c>
      <c r="N205">
        <v>37.80471</v>
      </c>
      <c r="O205">
        <v>26.702349999999999</v>
      </c>
      <c r="P205">
        <v>0.53956800000000005</v>
      </c>
      <c r="Q205">
        <v>0.17381199999999999</v>
      </c>
      <c r="R205">
        <v>1.1573040000000001</v>
      </c>
      <c r="S205">
        <v>1.523755</v>
      </c>
      <c r="T205">
        <v>0.99866200000000005</v>
      </c>
      <c r="U205">
        <v>6.3768000000000002</v>
      </c>
    </row>
    <row r="206" spans="1:21" x14ac:dyDescent="0.25">
      <c r="A206" t="s">
        <v>26</v>
      </c>
      <c r="B206">
        <v>9.6617999999999996E-2</v>
      </c>
      <c r="C206">
        <v>8.7648000000000004E-2</v>
      </c>
      <c r="D206">
        <v>972</v>
      </c>
      <c r="E206">
        <v>9.6293000000000004E-2</v>
      </c>
      <c r="F206">
        <v>5.3025000000000003E-2</v>
      </c>
      <c r="G206">
        <v>12.95055</v>
      </c>
      <c r="H206">
        <v>20</v>
      </c>
      <c r="I206">
        <v>259</v>
      </c>
      <c r="J206">
        <v>0.54890499999999998</v>
      </c>
      <c r="K206">
        <v>3.5002589999999998</v>
      </c>
      <c r="L206">
        <v>1.3703860000000001</v>
      </c>
      <c r="M206">
        <v>9.4502939999999995</v>
      </c>
      <c r="N206">
        <v>9.6003050000000005</v>
      </c>
      <c r="O206">
        <v>9.3002850000000006</v>
      </c>
      <c r="P206">
        <v>2.0460000000000001E-3</v>
      </c>
      <c r="Q206">
        <v>9.6000000000000002E-4</v>
      </c>
      <c r="R206">
        <v>1.0769839999999999</v>
      </c>
      <c r="S206">
        <v>1.0032509999999999</v>
      </c>
      <c r="T206">
        <v>0.93194900000000003</v>
      </c>
      <c r="U206">
        <v>6.3768000000000002</v>
      </c>
    </row>
    <row r="207" spans="1:21" x14ac:dyDescent="0.25">
      <c r="A207" t="s">
        <v>27</v>
      </c>
      <c r="B207">
        <v>0.142791</v>
      </c>
      <c r="C207">
        <v>0.21143000000000001</v>
      </c>
      <c r="D207">
        <v>2450</v>
      </c>
      <c r="E207">
        <v>0.14230999999999999</v>
      </c>
      <c r="F207">
        <v>6.6937999999999998E-2</v>
      </c>
      <c r="G207">
        <v>19.801290000000002</v>
      </c>
      <c r="H207">
        <v>20</v>
      </c>
      <c r="I207">
        <v>396</v>
      </c>
      <c r="J207">
        <v>0.43130299999999999</v>
      </c>
      <c r="K207">
        <v>2.7503359999999999</v>
      </c>
      <c r="L207">
        <v>1.1613009999999999</v>
      </c>
      <c r="M207">
        <v>17.05096</v>
      </c>
      <c r="N207">
        <v>17.200980000000001</v>
      </c>
      <c r="O207">
        <v>16.900939999999999</v>
      </c>
      <c r="P207">
        <v>1.7719999999999999E-3</v>
      </c>
      <c r="Q207">
        <v>1.3290000000000001E-3</v>
      </c>
      <c r="R207">
        <v>1.1292180000000001</v>
      </c>
      <c r="S207">
        <v>0.99749699999999997</v>
      </c>
      <c r="T207">
        <v>0.95365100000000003</v>
      </c>
      <c r="U207">
        <v>6.3768000000000002</v>
      </c>
    </row>
    <row r="208" spans="1:21" x14ac:dyDescent="0.25">
      <c r="A208" t="s">
        <v>28</v>
      </c>
      <c r="B208">
        <v>32.62621</v>
      </c>
      <c r="E208">
        <v>32.516359999999999</v>
      </c>
      <c r="F208">
        <v>62.498100000000001</v>
      </c>
    </row>
    <row r="209" spans="1:6" x14ac:dyDescent="0.25">
      <c r="A209" t="s">
        <v>29</v>
      </c>
      <c r="B209">
        <v>100.3378</v>
      </c>
      <c r="E209">
        <v>100</v>
      </c>
      <c r="F209">
        <v>100</v>
      </c>
    </row>
    <row r="210" spans="1:6" x14ac:dyDescent="0.25">
      <c r="A210" t="s">
        <v>30</v>
      </c>
      <c r="B210" t="s">
        <v>31</v>
      </c>
    </row>
    <row r="211" spans="1:6" x14ac:dyDescent="0.25">
      <c r="A211" t="s">
        <v>32</v>
      </c>
      <c r="B211">
        <v>20.431539999999998</v>
      </c>
    </row>
    <row r="212" spans="1:6" x14ac:dyDescent="0.25">
      <c r="A212" t="s">
        <v>33</v>
      </c>
      <c r="B212">
        <v>0.169517</v>
      </c>
    </row>
    <row r="213" spans="1:6" x14ac:dyDescent="0.25">
      <c r="A213" t="s">
        <v>34</v>
      </c>
      <c r="B213">
        <v>32.517580000000002</v>
      </c>
    </row>
    <row r="214" spans="1:6" x14ac:dyDescent="0.25">
      <c r="A214" t="s">
        <v>35</v>
      </c>
      <c r="B214">
        <v>46.917169999999999</v>
      </c>
    </row>
    <row r="215" spans="1:6" x14ac:dyDescent="0.25">
      <c r="A215" t="s">
        <v>36</v>
      </c>
      <c r="B215">
        <v>0.12429900000000001</v>
      </c>
    </row>
    <row r="216" spans="1:6" x14ac:dyDescent="0.25">
      <c r="A216" t="s">
        <v>37</v>
      </c>
      <c r="B216">
        <v>0.177735</v>
      </c>
    </row>
    <row r="217" spans="1:6" x14ac:dyDescent="0.25">
      <c r="A217" t="s">
        <v>29</v>
      </c>
      <c r="B217">
        <v>100.3379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P44"/>
    </sheetView>
  </sheetViews>
  <sheetFormatPr defaultRowHeight="15" x14ac:dyDescent="0.25"/>
  <sheetData>
    <row r="1" spans="1:16" x14ac:dyDescent="0.25">
      <c r="A1" t="s">
        <v>70</v>
      </c>
    </row>
    <row r="2" spans="1:16" x14ac:dyDescent="0.25">
      <c r="A2" t="s">
        <v>71</v>
      </c>
    </row>
    <row r="3" spans="1:16" x14ac:dyDescent="0.25">
      <c r="A3" t="s">
        <v>72</v>
      </c>
    </row>
    <row r="4" spans="1:16" x14ac:dyDescent="0.25">
      <c r="A4" t="s">
        <v>73</v>
      </c>
    </row>
    <row r="5" spans="1:16" x14ac:dyDescent="0.25">
      <c r="A5" t="s">
        <v>74</v>
      </c>
    </row>
    <row r="6" spans="1:16" x14ac:dyDescent="0.25">
      <c r="A6" t="s">
        <v>75</v>
      </c>
    </row>
    <row r="7" spans="1:16" x14ac:dyDescent="0.25">
      <c r="A7" t="s">
        <v>76</v>
      </c>
    </row>
    <row r="8" spans="1:16" x14ac:dyDescent="0.25">
      <c r="A8" t="s">
        <v>77</v>
      </c>
    </row>
    <row r="9" spans="1:16" x14ac:dyDescent="0.25">
      <c r="A9" t="s">
        <v>78</v>
      </c>
    </row>
    <row r="10" spans="1:16" x14ac:dyDescent="0.25">
      <c r="A10" t="s">
        <v>79</v>
      </c>
    </row>
    <row r="11" spans="1:16" x14ac:dyDescent="0.25">
      <c r="A11" t="s">
        <v>80</v>
      </c>
    </row>
    <row r="12" spans="1:16" x14ac:dyDescent="0.25">
      <c r="A12" t="s">
        <v>81</v>
      </c>
    </row>
    <row r="13" spans="1:16" x14ac:dyDescent="0.25">
      <c r="A13" t="s">
        <v>82</v>
      </c>
      <c r="B13" t="s">
        <v>49</v>
      </c>
    </row>
    <row r="14" spans="1:16" x14ac:dyDescent="0.25">
      <c r="A14" t="s">
        <v>83</v>
      </c>
      <c r="B14" t="s">
        <v>84</v>
      </c>
      <c r="C14" t="s">
        <v>85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91</v>
      </c>
      <c r="J14" t="s">
        <v>92</v>
      </c>
      <c r="K14" t="s">
        <v>93</v>
      </c>
      <c r="L14" t="s">
        <v>94</v>
      </c>
      <c r="M14" t="s">
        <v>95</v>
      </c>
      <c r="N14" t="s">
        <v>49</v>
      </c>
    </row>
    <row r="15" spans="1:16" x14ac:dyDescent="0.25">
      <c r="A15" t="s">
        <v>96</v>
      </c>
      <c r="B15" t="s">
        <v>97</v>
      </c>
      <c r="D15" t="s">
        <v>98</v>
      </c>
      <c r="E15">
        <v>32469</v>
      </c>
      <c r="G15">
        <v>-600</v>
      </c>
      <c r="H15">
        <v>600</v>
      </c>
      <c r="I15" t="s">
        <v>99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100</v>
      </c>
      <c r="P15" t="s">
        <v>49</v>
      </c>
    </row>
    <row r="16" spans="1:16" x14ac:dyDescent="0.25">
      <c r="A16" t="s">
        <v>101</v>
      </c>
      <c r="B16" t="s">
        <v>102</v>
      </c>
      <c r="D16" t="s">
        <v>103</v>
      </c>
      <c r="E16">
        <v>28632</v>
      </c>
      <c r="G16">
        <v>-600</v>
      </c>
      <c r="H16">
        <v>600</v>
      </c>
      <c r="I16" t="s">
        <v>99</v>
      </c>
      <c r="J16">
        <v>1850</v>
      </c>
      <c r="K16">
        <v>1011</v>
      </c>
      <c r="L16">
        <v>3</v>
      </c>
      <c r="M16">
        <v>525</v>
      </c>
      <c r="N16">
        <v>4000</v>
      </c>
      <c r="O16" t="s">
        <v>100</v>
      </c>
      <c r="P16" t="s">
        <v>49</v>
      </c>
    </row>
    <row r="17" spans="1:16" x14ac:dyDescent="0.25">
      <c r="A17" t="s">
        <v>104</v>
      </c>
      <c r="B17" t="s">
        <v>105</v>
      </c>
      <c r="D17" t="s">
        <v>106</v>
      </c>
      <c r="E17">
        <v>38225</v>
      </c>
      <c r="G17">
        <v>-500</v>
      </c>
      <c r="H17">
        <v>500</v>
      </c>
      <c r="I17" t="s">
        <v>99</v>
      </c>
      <c r="J17">
        <v>1830</v>
      </c>
      <c r="K17">
        <v>434</v>
      </c>
      <c r="L17">
        <v>3</v>
      </c>
      <c r="M17">
        <v>500</v>
      </c>
      <c r="N17">
        <v>4000</v>
      </c>
      <c r="O17" t="s">
        <v>100</v>
      </c>
      <c r="P17" t="s">
        <v>49</v>
      </c>
    </row>
    <row r="18" spans="1:16" x14ac:dyDescent="0.25">
      <c r="A18" t="s">
        <v>107</v>
      </c>
      <c r="B18" t="s">
        <v>108</v>
      </c>
      <c r="D18" t="s">
        <v>98</v>
      </c>
      <c r="E18">
        <v>37634</v>
      </c>
      <c r="G18">
        <v>-500</v>
      </c>
      <c r="H18">
        <v>300</v>
      </c>
      <c r="I18" t="s">
        <v>99</v>
      </c>
      <c r="J18">
        <v>1287</v>
      </c>
      <c r="K18">
        <v>2927</v>
      </c>
      <c r="L18">
        <v>3</v>
      </c>
      <c r="M18">
        <v>825</v>
      </c>
      <c r="N18">
        <v>4000</v>
      </c>
      <c r="O18" t="s">
        <v>100</v>
      </c>
      <c r="P18" t="s">
        <v>49</v>
      </c>
    </row>
    <row r="19" spans="1:16" x14ac:dyDescent="0.25">
      <c r="A19" t="s">
        <v>104</v>
      </c>
      <c r="B19" t="s">
        <v>109</v>
      </c>
      <c r="D19" t="s">
        <v>106</v>
      </c>
      <c r="E19">
        <v>48089</v>
      </c>
      <c r="G19">
        <v>-500</v>
      </c>
      <c r="H19">
        <v>500</v>
      </c>
      <c r="I19" t="s">
        <v>99</v>
      </c>
      <c r="J19">
        <v>1829</v>
      </c>
      <c r="K19">
        <v>433</v>
      </c>
      <c r="L19">
        <v>3</v>
      </c>
      <c r="M19">
        <v>500</v>
      </c>
      <c r="N19">
        <v>4000</v>
      </c>
      <c r="O19" t="s">
        <v>100</v>
      </c>
      <c r="P19" t="s">
        <v>49</v>
      </c>
    </row>
    <row r="20" spans="1:16" x14ac:dyDescent="0.25">
      <c r="A20" t="s">
        <v>104</v>
      </c>
      <c r="B20" t="s">
        <v>110</v>
      </c>
      <c r="D20" t="s">
        <v>106</v>
      </c>
      <c r="E20">
        <v>35599</v>
      </c>
      <c r="G20">
        <v>-500</v>
      </c>
      <c r="H20">
        <v>500</v>
      </c>
      <c r="I20" t="s">
        <v>99</v>
      </c>
      <c r="J20">
        <v>1830</v>
      </c>
      <c r="K20">
        <v>434</v>
      </c>
      <c r="L20">
        <v>3</v>
      </c>
      <c r="M20">
        <v>500</v>
      </c>
      <c r="N20">
        <v>4000</v>
      </c>
      <c r="O20" t="s">
        <v>100</v>
      </c>
      <c r="P20" t="s">
        <v>49</v>
      </c>
    </row>
    <row r="21" spans="1:16" x14ac:dyDescent="0.25">
      <c r="A21" t="s">
        <v>111</v>
      </c>
    </row>
    <row r="22" spans="1:16" x14ac:dyDescent="0.25">
      <c r="A22" t="s">
        <v>112</v>
      </c>
    </row>
    <row r="23" spans="1:16" x14ac:dyDescent="0.25">
      <c r="A23" t="s">
        <v>113</v>
      </c>
    </row>
    <row r="24" spans="1:16" x14ac:dyDescent="0.25">
      <c r="A24" t="s">
        <v>114</v>
      </c>
    </row>
    <row r="25" spans="1:16" x14ac:dyDescent="0.25">
      <c r="A25" t="s">
        <v>115</v>
      </c>
    </row>
    <row r="26" spans="1:16" x14ac:dyDescent="0.25">
      <c r="A26" t="s">
        <v>116</v>
      </c>
    </row>
    <row r="27" spans="1:16" x14ac:dyDescent="0.25">
      <c r="A27" t="s">
        <v>117</v>
      </c>
    </row>
    <row r="28" spans="1:16" x14ac:dyDescent="0.25">
      <c r="A28" t="s">
        <v>118</v>
      </c>
    </row>
    <row r="29" spans="1:16" x14ac:dyDescent="0.25">
      <c r="A29" t="s">
        <v>119</v>
      </c>
    </row>
    <row r="30" spans="1:16" x14ac:dyDescent="0.25">
      <c r="A30" t="s">
        <v>120</v>
      </c>
    </row>
    <row r="31" spans="1:16" x14ac:dyDescent="0.25">
      <c r="A31" t="s">
        <v>121</v>
      </c>
    </row>
    <row r="32" spans="1:16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  <row r="42" spans="1:1" x14ac:dyDescent="0.25">
      <c r="A42" t="s">
        <v>132</v>
      </c>
    </row>
    <row r="43" spans="1:1" x14ac:dyDescent="0.25">
      <c r="A43" t="s">
        <v>133</v>
      </c>
    </row>
    <row r="44" spans="1:1" x14ac:dyDescent="0.25">
      <c r="A4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2017-03-30T22:10:19Z</dcterms:created>
  <dcterms:modified xsi:type="dcterms:W3CDTF">2017-03-31T07:38:19Z</dcterms:modified>
</cp:coreProperties>
</file>