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45" windowHeight="8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<sst xmlns="http://schemas.openxmlformats.org/spreadsheetml/2006/main" count="121" uniqueCount="73">
  <si>
    <t>wagnerite60456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</si>
  <si>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</si>
  <si>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</si>
  <si>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</si>
  <si>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</si>
  <si>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</si>
  <si>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</si>
  <si>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</si>
  <si>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</si>
  <si>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</si>
  <si>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</si>
  <si>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</si>
  <si>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</si>
  <si>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</si>
  <si>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</si>
  <si>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</si>
  <si>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Ox</t>
  </si>
  <si>
    <t>Wt</t>
  </si>
  <si>
    <t>Percents</t>
  </si>
  <si>
    <t>Average</t>
  </si>
  <si>
    <t>Standard</t>
  </si>
  <si>
    <t>Dev</t>
  </si>
  <si>
    <t>F</t>
  </si>
  <si>
    <t>MgO</t>
  </si>
  <si>
    <t>P2O5</t>
  </si>
  <si>
    <t>CaO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</si>
  <si>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</si>
  <si>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</si>
  <si>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</si>
  <si>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</si>
  <si>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</si>
  <si>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</si>
  <si>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</si>
  <si>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</si>
  <si>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</si>
  <si>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</si>
  <si>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</si>
  <si>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</si>
  <si>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</si>
  <si>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</si>
  <si>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</si>
  <si>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</si>
  <si>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</si>
  <si>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</si>
  <si>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</si>
  <si>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</si>
  <si>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</si>
  <si>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</si>
  <si>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</si>
  <si>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</si>
  <si>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</si>
  <si>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</si>
  <si>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</si>
  <si>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</si>
  <si>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</si>
  <si>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</si>
  <si>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</si>
  <si>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</si>
  <si>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</si>
  <si>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</si>
  <si>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</si>
  <si>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</si>
  <si>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</si>
  <si>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InP</t>
  </si>
  <si>
    <t>chalcopy</t>
  </si>
  <si>
    <t>kspar-OR1</t>
  </si>
  <si>
    <t>rutile1</t>
  </si>
  <si>
    <t>rhod-791</t>
  </si>
  <si>
    <t>LIF</t>
  </si>
  <si>
    <t>fayalite</t>
  </si>
  <si>
    <t>Total</t>
  </si>
  <si>
    <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)F</t>
    </r>
  </si>
  <si>
    <r>
      <t>(Mg</t>
    </r>
    <r>
      <rPr>
        <vertAlign val="subscript"/>
        <sz val="14"/>
        <rFont val="Times New Roman"/>
        <family val="1"/>
      </rPr>
      <t>0.74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0.71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0.53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)(F</t>
    </r>
    <r>
      <rPr>
        <vertAlign val="subscript"/>
        <sz val="14"/>
        <rFont val="Times New Roman"/>
        <family val="1"/>
      </rPr>
      <t>0.60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0.40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</si>
</sst>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L31" sqref="L31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16" ht="12.75">
      <c r="A4" s="1" t="s">
        <v>24</v>
      </c>
      <c r="B4" s="2">
        <v>37.1</v>
      </c>
      <c r="C4" s="1">
        <v>36.76</v>
      </c>
      <c r="D4" s="1">
        <v>37.24</v>
      </c>
      <c r="E4" s="1">
        <v>37.21</v>
      </c>
      <c r="F4" s="1">
        <v>38.05</v>
      </c>
      <c r="G4" s="1">
        <v>37.13</v>
      </c>
      <c r="H4" s="1">
        <v>37.57</v>
      </c>
      <c r="I4" s="1">
        <v>37.77</v>
      </c>
      <c r="J4" s="1">
        <v>37.46</v>
      </c>
      <c r="K4" s="1">
        <v>37.58</v>
      </c>
      <c r="L4" s="1">
        <v>37.32</v>
      </c>
      <c r="M4" s="1">
        <v>37.82</v>
      </c>
      <c r="N4" s="1">
        <v>37.47</v>
      </c>
      <c r="O4" s="1">
        <v>37.68</v>
      </c>
      <c r="P4" s="1">
        <v>37.49</v>
      </c>
    </row>
    <row r="5" spans="1:23" ht="12.75">
      <c r="A5" s="1" t="s">
        <v>27</v>
      </c>
      <c r="B5" s="2">
        <v>24.67</v>
      </c>
      <c r="C5" s="2">
        <v>24.75</v>
      </c>
      <c r="D5" s="2">
        <v>24.63</v>
      </c>
      <c r="E5" s="2">
        <v>24.18</v>
      </c>
      <c r="F5" s="2">
        <v>24.83</v>
      </c>
      <c r="G5" s="2">
        <v>24.59</v>
      </c>
      <c r="H5" s="2">
        <v>24.33</v>
      </c>
      <c r="I5" s="2">
        <v>24.37</v>
      </c>
      <c r="J5" s="2">
        <v>24.78</v>
      </c>
      <c r="K5" s="2">
        <v>24.67</v>
      </c>
      <c r="L5" s="2">
        <v>24.1</v>
      </c>
      <c r="M5" s="2">
        <v>24.54</v>
      </c>
      <c r="N5" s="2">
        <v>24.23</v>
      </c>
      <c r="O5" s="2">
        <v>24.67</v>
      </c>
      <c r="P5" s="2">
        <v>24.53</v>
      </c>
      <c r="Q5" s="2"/>
      <c r="R5" s="2">
        <f aca="true" t="shared" si="0" ref="R5:R10">AVERAGE(B5:P5)</f>
        <v>24.52466666666667</v>
      </c>
      <c r="S5" s="2">
        <f aca="true" t="shared" si="1" ref="S5:S10">STDEV(B5:P5)</f>
        <v>0.22928044794411673</v>
      </c>
      <c r="T5" s="2"/>
      <c r="U5" s="2"/>
      <c r="V5" s="2"/>
      <c r="W5" s="2"/>
    </row>
    <row r="6" spans="1:23" ht="12.75">
      <c r="A6" s="1" t="s">
        <v>26</v>
      </c>
      <c r="B6" s="2">
        <v>18.11</v>
      </c>
      <c r="C6" s="2">
        <v>18.3</v>
      </c>
      <c r="D6" s="2">
        <v>18.76</v>
      </c>
      <c r="E6" s="2">
        <v>18.09</v>
      </c>
      <c r="F6" s="2">
        <v>18.17</v>
      </c>
      <c r="G6" s="2">
        <v>18.17</v>
      </c>
      <c r="H6" s="2">
        <v>18.25</v>
      </c>
      <c r="I6" s="2">
        <v>18.08</v>
      </c>
      <c r="J6" s="2">
        <v>18.33</v>
      </c>
      <c r="K6" s="2">
        <v>17.98</v>
      </c>
      <c r="L6" s="2">
        <v>18.2</v>
      </c>
      <c r="M6" s="2">
        <v>18.14</v>
      </c>
      <c r="N6" s="2">
        <v>18.09</v>
      </c>
      <c r="O6" s="2">
        <v>18.16</v>
      </c>
      <c r="P6" s="2">
        <v>18.08</v>
      </c>
      <c r="Q6" s="2"/>
      <c r="R6" s="2">
        <f t="shared" si="0"/>
        <v>18.194</v>
      </c>
      <c r="S6" s="2">
        <f t="shared" si="1"/>
        <v>0.1810603687806427</v>
      </c>
      <c r="T6" s="2"/>
      <c r="U6" s="2"/>
      <c r="V6" s="2"/>
      <c r="W6" s="2"/>
    </row>
    <row r="7" spans="1:23" ht="12.75">
      <c r="A7" s="1" t="s">
        <v>23</v>
      </c>
      <c r="B7" s="2">
        <v>14.44</v>
      </c>
      <c r="C7" s="2">
        <v>14.6</v>
      </c>
      <c r="D7" s="2">
        <v>14.53</v>
      </c>
      <c r="E7" s="2">
        <v>14.41</v>
      </c>
      <c r="F7" s="2">
        <v>14.69</v>
      </c>
      <c r="G7" s="2">
        <v>14.46</v>
      </c>
      <c r="H7" s="2">
        <v>14.21</v>
      </c>
      <c r="I7" s="2">
        <v>14.24</v>
      </c>
      <c r="J7" s="2">
        <v>14.39</v>
      </c>
      <c r="K7" s="2">
        <v>14.6</v>
      </c>
      <c r="L7" s="2">
        <v>14.62</v>
      </c>
      <c r="M7" s="2">
        <v>14.71</v>
      </c>
      <c r="N7" s="2">
        <v>14.14</v>
      </c>
      <c r="O7" s="2">
        <v>14.41</v>
      </c>
      <c r="P7" s="2">
        <v>14.29</v>
      </c>
      <c r="Q7" s="2"/>
      <c r="R7" s="2">
        <f t="shared" si="0"/>
        <v>14.449333333333334</v>
      </c>
      <c r="S7" s="2">
        <f t="shared" si="1"/>
        <v>0.17645180105400743</v>
      </c>
      <c r="T7" s="2"/>
      <c r="U7" s="2"/>
      <c r="V7" s="2"/>
      <c r="W7" s="2"/>
    </row>
    <row r="8" spans="1:23" ht="12.75">
      <c r="A8" s="1" t="s">
        <v>25</v>
      </c>
      <c r="B8" s="2">
        <v>0.38</v>
      </c>
      <c r="C8" s="2">
        <v>0.43</v>
      </c>
      <c r="D8" s="2">
        <v>0.42</v>
      </c>
      <c r="E8" s="2">
        <v>0.41</v>
      </c>
      <c r="F8" s="2">
        <v>0.49</v>
      </c>
      <c r="G8" s="2">
        <v>0.44</v>
      </c>
      <c r="H8" s="2">
        <v>0.47</v>
      </c>
      <c r="I8" s="2">
        <v>0.41</v>
      </c>
      <c r="J8" s="2">
        <v>0.44</v>
      </c>
      <c r="K8" s="2">
        <v>0.47</v>
      </c>
      <c r="L8" s="2">
        <v>0.4</v>
      </c>
      <c r="M8" s="2">
        <v>0.44</v>
      </c>
      <c r="N8" s="2">
        <v>0.5</v>
      </c>
      <c r="O8" s="2">
        <v>0.46</v>
      </c>
      <c r="P8" s="2">
        <v>0.48</v>
      </c>
      <c r="Q8" s="2"/>
      <c r="R8" s="2">
        <f t="shared" si="0"/>
        <v>0.4426666666666667</v>
      </c>
      <c r="S8" s="2">
        <f t="shared" si="1"/>
        <v>0.03514595418021874</v>
      </c>
      <c r="T8" s="2"/>
      <c r="U8" s="2"/>
      <c r="V8" s="2"/>
      <c r="W8" s="2"/>
    </row>
    <row r="9" spans="1:23" ht="12.75">
      <c r="A9" s="1" t="s">
        <v>22</v>
      </c>
      <c r="B9" s="2">
        <v>3.5</v>
      </c>
      <c r="C9" s="2">
        <v>2.85</v>
      </c>
      <c r="D9" s="2">
        <v>3.33</v>
      </c>
      <c r="E9" s="2">
        <v>3.64</v>
      </c>
      <c r="F9" s="2">
        <v>3.2</v>
      </c>
      <c r="G9" s="2">
        <v>3.26</v>
      </c>
      <c r="H9" s="2">
        <v>3.66</v>
      </c>
      <c r="I9" s="2">
        <v>2.95</v>
      </c>
      <c r="J9" s="2">
        <v>2.95</v>
      </c>
      <c r="K9" s="2">
        <v>3.1</v>
      </c>
      <c r="L9" s="2">
        <v>3.8</v>
      </c>
      <c r="M9" s="2">
        <v>3.03</v>
      </c>
      <c r="N9" s="2">
        <v>3.23</v>
      </c>
      <c r="O9" s="2">
        <v>3.74</v>
      </c>
      <c r="P9" s="2">
        <v>3.24</v>
      </c>
      <c r="Q9" s="2"/>
      <c r="R9" s="2">
        <f t="shared" si="0"/>
        <v>3.2986666666666666</v>
      </c>
      <c r="S9" s="2">
        <f t="shared" si="1"/>
        <v>0.305914709557767</v>
      </c>
      <c r="T9" s="2"/>
      <c r="U9" s="2"/>
      <c r="V9" s="2"/>
      <c r="W9" s="2"/>
    </row>
    <row r="10" spans="1:23" ht="12.75">
      <c r="A10" s="1" t="s">
        <v>28</v>
      </c>
      <c r="B10" s="2">
        <f>SUM(B4:B9)</f>
        <v>98.19999999999999</v>
      </c>
      <c r="C10" s="2">
        <v>91.12</v>
      </c>
      <c r="D10" s="2">
        <v>92.03</v>
      </c>
      <c r="E10" s="2">
        <v>91.36</v>
      </c>
      <c r="F10" s="2">
        <v>93.19</v>
      </c>
      <c r="G10" s="2">
        <v>91.67</v>
      </c>
      <c r="H10" s="2">
        <v>92.07</v>
      </c>
      <c r="I10" s="2">
        <v>90.85</v>
      </c>
      <c r="J10" s="2">
        <v>91.99</v>
      </c>
      <c r="K10" s="2">
        <v>91.76</v>
      </c>
      <c r="L10" s="2">
        <v>91.5</v>
      </c>
      <c r="M10" s="2">
        <v>93</v>
      </c>
      <c r="N10" s="2">
        <v>90.83</v>
      </c>
      <c r="O10" s="2">
        <v>92.65</v>
      </c>
      <c r="P10" s="2">
        <v>91.08</v>
      </c>
      <c r="Q10" s="2"/>
      <c r="R10" s="2">
        <f t="shared" si="0"/>
        <v>92.22000000000001</v>
      </c>
      <c r="S10" s="2">
        <f t="shared" si="1"/>
        <v>1.8066701809830576</v>
      </c>
      <c r="T10" s="2"/>
      <c r="U10" s="2"/>
      <c r="V10" s="2"/>
      <c r="W10" s="2"/>
    </row>
    <row r="11" spans="2:23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 t="s">
        <v>29</v>
      </c>
      <c r="B12" s="2" t="s">
        <v>30</v>
      </c>
      <c r="C12" s="2" t="s">
        <v>31</v>
      </c>
      <c r="D12" s="2" t="s">
        <v>32</v>
      </c>
      <c r="E12" s="2">
        <v>4.5</v>
      </c>
      <c r="F12" s="2" t="s">
        <v>33</v>
      </c>
      <c r="G12" s="2" t="s">
        <v>34</v>
      </c>
      <c r="H12" s="2" t="s">
        <v>29</v>
      </c>
      <c r="I12" s="2" t="s">
        <v>35</v>
      </c>
      <c r="J12" s="2" t="s">
        <v>20</v>
      </c>
      <c r="K12" s="2" t="s">
        <v>21</v>
      </c>
      <c r="L12" s="2" t="s">
        <v>36</v>
      </c>
      <c r="M12" s="2" t="s">
        <v>29</v>
      </c>
      <c r="N12" s="2" t="s">
        <v>35</v>
      </c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 t="s">
        <v>41</v>
      </c>
      <c r="B13" s="2">
        <v>1.036009637584746</v>
      </c>
      <c r="C13" s="2">
        <v>1.0280198164750562</v>
      </c>
      <c r="D13" s="2">
        <v>1.0324238173866125</v>
      </c>
      <c r="E13" s="2">
        <v>1.0406564669062992</v>
      </c>
      <c r="F13" s="2">
        <v>1.042023718363876</v>
      </c>
      <c r="G13" s="2">
        <v>1.0357729757051537</v>
      </c>
      <c r="H13" s="2">
        <v>1.0446735073892184</v>
      </c>
      <c r="I13" s="2">
        <v>1.0479920615149902</v>
      </c>
      <c r="J13" s="2">
        <v>1.0382239697304307</v>
      </c>
      <c r="K13" s="2">
        <v>1.0399554445472539</v>
      </c>
      <c r="L13" s="2">
        <v>1.0394487698494084</v>
      </c>
      <c r="M13" s="2">
        <v>1.0415536558860397</v>
      </c>
      <c r="N13" s="2">
        <v>1.045732170268874</v>
      </c>
      <c r="O13" s="2">
        <v>1.0421917019580185</v>
      </c>
      <c r="P13" s="2">
        <v>1.0425713480875602</v>
      </c>
      <c r="Q13" s="2"/>
      <c r="R13" s="2">
        <f>AVERAGE(B13:P13)</f>
        <v>1.039816604110236</v>
      </c>
      <c r="S13" s="2">
        <f>STDEV(B13:P13)</f>
        <v>0.005172715464907133</v>
      </c>
      <c r="T13" s="3">
        <v>1</v>
      </c>
      <c r="U13" s="2"/>
      <c r="V13" s="2"/>
      <c r="W13" s="2"/>
    </row>
    <row r="14" spans="1:20" ht="12.75">
      <c r="A14" s="1" t="s">
        <v>38</v>
      </c>
      <c r="B14" s="2">
        <v>0.7100570861507127</v>
      </c>
      <c r="C14" s="2">
        <v>0.7189770474264773</v>
      </c>
      <c r="D14" s="2">
        <v>0.7093329654705902</v>
      </c>
      <c r="E14" s="2">
        <v>0.7096560097708006</v>
      </c>
      <c r="F14" s="2">
        <v>0.7084038713358154</v>
      </c>
      <c r="G14" s="2">
        <v>0.7103037478658161</v>
      </c>
      <c r="H14" s="2">
        <v>0.6957763312232622</v>
      </c>
      <c r="I14" s="2">
        <v>0.6957563587196031</v>
      </c>
      <c r="J14" s="2">
        <v>0.7022961037482112</v>
      </c>
      <c r="K14" s="2">
        <v>0.7114542855674588</v>
      </c>
      <c r="L14" s="2">
        <v>0.7170426920885566</v>
      </c>
      <c r="M14" s="2">
        <v>0.7133603761839701</v>
      </c>
      <c r="N14" s="2">
        <v>0.6949000961251312</v>
      </c>
      <c r="O14" s="2">
        <v>0.701838009163323</v>
      </c>
      <c r="P14" s="2">
        <v>0.6997755441814894</v>
      </c>
      <c r="Q14" s="2"/>
      <c r="R14" s="2">
        <f>AVERAGE(B14:P14)</f>
        <v>0.7065953683347479</v>
      </c>
      <c r="S14" s="2">
        <f>STDEV(B14:P14)</f>
        <v>0.007730442622947253</v>
      </c>
      <c r="T14" s="3">
        <v>0.74</v>
      </c>
    </row>
    <row r="15" spans="1:20" ht="12.75">
      <c r="A15" s="1" t="s">
        <v>47</v>
      </c>
      <c r="B15" s="2">
        <v>0.6805227849273975</v>
      </c>
      <c r="C15" s="2">
        <v>0.6837302933184962</v>
      </c>
      <c r="D15" s="2">
        <v>0.674522420308026</v>
      </c>
      <c r="E15" s="2">
        <v>0.6680172067240508</v>
      </c>
      <c r="F15" s="2">
        <v>0.6717122956514017</v>
      </c>
      <c r="G15" s="2">
        <v>0.6776130953244349</v>
      </c>
      <c r="H15" s="2">
        <v>0.6682902582079389</v>
      </c>
      <c r="I15" s="2">
        <v>0.6679595639131787</v>
      </c>
      <c r="J15" s="2">
        <v>0.6784349543593499</v>
      </c>
      <c r="K15" s="2">
        <v>0.6743894100272009</v>
      </c>
      <c r="L15" s="2">
        <v>0.6630742036159109</v>
      </c>
      <c r="M15" s="2">
        <v>0.6676030571462322</v>
      </c>
      <c r="N15" s="2">
        <v>0.6679959430624114</v>
      </c>
      <c r="O15" s="2">
        <v>0.6740459468560335</v>
      </c>
      <c r="P15" s="2">
        <v>0.6738628718820502</v>
      </c>
      <c r="Q15" s="2"/>
      <c r="R15" s="2">
        <f>AVERAGE(B15:P15)</f>
        <v>0.6727849536882743</v>
      </c>
      <c r="S15" s="2">
        <f>STDEV(B15:P15)</f>
        <v>0.005699041616065942</v>
      </c>
      <c r="T15" s="3">
        <v>0.71</v>
      </c>
    </row>
    <row r="16" spans="1:20" ht="12.75">
      <c r="A16" s="1" t="s">
        <v>46</v>
      </c>
      <c r="B16" s="2">
        <v>0.5059660891581166</v>
      </c>
      <c r="C16" s="2">
        <v>0.5120237991824609</v>
      </c>
      <c r="D16" s="2">
        <v>0.5203484329196348</v>
      </c>
      <c r="E16" s="2">
        <v>0.5061734464261779</v>
      </c>
      <c r="F16" s="2">
        <v>0.4978413262776927</v>
      </c>
      <c r="G16" s="2">
        <v>0.5071163677410301</v>
      </c>
      <c r="H16" s="2">
        <v>0.5077095462570775</v>
      </c>
      <c r="I16" s="2">
        <v>0.5019061399621171</v>
      </c>
      <c r="J16" s="2">
        <v>0.5082750802418268</v>
      </c>
      <c r="K16" s="2">
        <v>0.4978066787199639</v>
      </c>
      <c r="L16" s="2">
        <v>0.5071610786771402</v>
      </c>
      <c r="M16" s="2">
        <v>0.4998163747882364</v>
      </c>
      <c r="N16" s="2">
        <v>0.505112849614019</v>
      </c>
      <c r="O16" s="2">
        <v>0.5025342142556118</v>
      </c>
      <c r="P16" s="2">
        <v>0.5030392187697195</v>
      </c>
      <c r="Q16" s="2"/>
      <c r="R16" s="2">
        <f>AVERAGE(B16:P16)</f>
        <v>0.505522042866055</v>
      </c>
      <c r="S16" s="2">
        <f>STDEV(B16:P16)</f>
        <v>0.005730354667789694</v>
      </c>
      <c r="T16" s="3">
        <v>0.53</v>
      </c>
    </row>
    <row r="17" spans="1:20" ht="12.75">
      <c r="A17" s="1" t="s">
        <v>44</v>
      </c>
      <c r="B17" s="2">
        <v>0.013429945801907995</v>
      </c>
      <c r="C17" s="2">
        <v>0.0152193188849247</v>
      </c>
      <c r="D17" s="2">
        <v>0.01473663783521763</v>
      </c>
      <c r="E17" s="2">
        <v>0.01451216981322259</v>
      </c>
      <c r="F17" s="2">
        <v>0.016983210825400177</v>
      </c>
      <c r="G17" s="2">
        <v>0.015534349805834353</v>
      </c>
      <c r="H17" s="2">
        <v>0.016540095838675262</v>
      </c>
      <c r="I17" s="2">
        <v>0.014397783617624636</v>
      </c>
      <c r="J17" s="2">
        <v>0.015433937324534885</v>
      </c>
      <c r="K17" s="2">
        <v>0.016461014317241604</v>
      </c>
      <c r="L17" s="2">
        <v>0.014100100994871294</v>
      </c>
      <c r="M17" s="2">
        <v>0.015336052166461245</v>
      </c>
      <c r="N17" s="2">
        <v>0.017660685526253102</v>
      </c>
      <c r="O17" s="2">
        <v>0.016102574829985127</v>
      </c>
      <c r="P17" s="2">
        <v>0.016893994947840597</v>
      </c>
      <c r="Q17" s="2"/>
      <c r="R17" s="2">
        <f>AVERAGE(B17:P17)</f>
        <v>0.015556124835333012</v>
      </c>
      <c r="S17" s="2">
        <f>STDEV(B17:P17)</f>
        <v>0.001203042284946612</v>
      </c>
      <c r="T17" s="3">
        <v>0.02</v>
      </c>
    </row>
    <row r="18" spans="1:20" ht="12.75">
      <c r="A18" s="1" t="s">
        <v>70</v>
      </c>
      <c r="B18" s="2">
        <f>SUM(B13:B17)</f>
        <v>2.945985543622881</v>
      </c>
      <c r="C18" s="2">
        <f aca="true" t="shared" si="2" ref="C18:P18">SUM(C13:C17)</f>
        <v>2.9579702752874155</v>
      </c>
      <c r="D18" s="2">
        <f t="shared" si="2"/>
        <v>2.951364273920081</v>
      </c>
      <c r="E18" s="2">
        <f t="shared" si="2"/>
        <v>2.939015299640551</v>
      </c>
      <c r="F18" s="2">
        <f t="shared" si="2"/>
        <v>2.936964422454186</v>
      </c>
      <c r="G18" s="2">
        <f t="shared" si="2"/>
        <v>2.946340536442269</v>
      </c>
      <c r="H18" s="2">
        <f t="shared" si="2"/>
        <v>2.9329897389161723</v>
      </c>
      <c r="I18" s="2">
        <f t="shared" si="2"/>
        <v>2.9280119077275137</v>
      </c>
      <c r="J18" s="2">
        <f t="shared" si="2"/>
        <v>2.9426640454043533</v>
      </c>
      <c r="K18" s="2">
        <f t="shared" si="2"/>
        <v>2.9400668331791193</v>
      </c>
      <c r="L18" s="2">
        <f t="shared" si="2"/>
        <v>2.9408268452258874</v>
      </c>
      <c r="M18" s="2">
        <f t="shared" si="2"/>
        <v>2.93766951617094</v>
      </c>
      <c r="N18" s="2">
        <f t="shared" si="2"/>
        <v>2.931401744596689</v>
      </c>
      <c r="O18" s="2">
        <f t="shared" si="2"/>
        <v>2.9367124470629715</v>
      </c>
      <c r="P18" s="2">
        <f t="shared" si="2"/>
        <v>2.93614297786866</v>
      </c>
      <c r="Q18" s="2"/>
      <c r="R18" s="2">
        <f>AVERAGE(B18:P18)</f>
        <v>2.940275093834646</v>
      </c>
      <c r="S18" s="2">
        <f>STDEV(B18:P18)</f>
        <v>0.007759073197217612</v>
      </c>
      <c r="T18" s="2"/>
    </row>
    <row r="19" spans="2:2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0" ht="12.75">
      <c r="A20" s="1" t="s">
        <v>22</v>
      </c>
      <c r="B20" s="2">
        <v>0.6306628512970336</v>
      </c>
      <c r="C20" s="2">
        <v>0.5142924673124322</v>
      </c>
      <c r="D20" s="2">
        <v>0.595705892268943</v>
      </c>
      <c r="E20" s="2">
        <v>0.6568836022797593</v>
      </c>
      <c r="F20" s="2">
        <v>0.5654734793393588</v>
      </c>
      <c r="G20" s="2">
        <v>0.5868087029808249</v>
      </c>
      <c r="H20" s="2">
        <v>0.6566890751840234</v>
      </c>
      <c r="I20" s="2">
        <v>0.5281683145309541</v>
      </c>
      <c r="J20" s="2">
        <v>0.5275754936733782</v>
      </c>
      <c r="K20" s="2">
        <v>0.5535526966117577</v>
      </c>
      <c r="L20" s="2">
        <v>0.6829428630544936</v>
      </c>
      <c r="M20" s="2">
        <v>0.5384458962848845</v>
      </c>
      <c r="N20" s="2">
        <v>0.5816726146862483</v>
      </c>
      <c r="O20" s="2">
        <v>0.6674944188438484</v>
      </c>
      <c r="P20" s="2">
        <v>0.5813995282023017</v>
      </c>
      <c r="Q20" s="2"/>
      <c r="R20" s="2">
        <f>AVERAGE(B20:P20)</f>
        <v>0.5911845264366827</v>
      </c>
      <c r="S20" s="2">
        <f>STDEV(B20:P20)</f>
        <v>0.055692057844946415</v>
      </c>
      <c r="T20" s="2"/>
    </row>
    <row r="21" spans="2:23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ht="20.25">
      <c r="G22" s="4" t="s">
        <v>71</v>
      </c>
    </row>
    <row r="23" ht="23.25">
      <c r="G23" s="4" t="s">
        <v>72</v>
      </c>
    </row>
    <row r="25" spans="1:8" ht="12.75">
      <c r="A25" s="1" t="s">
        <v>48</v>
      </c>
      <c r="B25" s="1" t="s">
        <v>49</v>
      </c>
      <c r="C25" s="1" t="s">
        <v>50</v>
      </c>
      <c r="D25" s="1" t="s">
        <v>51</v>
      </c>
      <c r="E25" s="1" t="s">
        <v>52</v>
      </c>
      <c r="F25" s="1" t="s">
        <v>53</v>
      </c>
      <c r="G25" s="1" t="s">
        <v>54</v>
      </c>
      <c r="H25" s="1" t="s">
        <v>55</v>
      </c>
    </row>
    <row r="26" spans="1:8" ht="12.75">
      <c r="A26" s="1" t="s">
        <v>56</v>
      </c>
      <c r="B26" s="1" t="s">
        <v>37</v>
      </c>
      <c r="C26" s="1" t="s">
        <v>57</v>
      </c>
      <c r="D26" s="1">
        <v>10</v>
      </c>
      <c r="E26" s="1">
        <v>0</v>
      </c>
      <c r="F26" s="1">
        <v>600</v>
      </c>
      <c r="G26" s="1">
        <v>-600</v>
      </c>
      <c r="H26" s="1" t="s">
        <v>58</v>
      </c>
    </row>
    <row r="27" spans="1:8" ht="12.75">
      <c r="A27" s="1" t="s">
        <v>56</v>
      </c>
      <c r="B27" s="1" t="s">
        <v>40</v>
      </c>
      <c r="C27" s="1" t="s">
        <v>57</v>
      </c>
      <c r="D27" s="1">
        <v>20</v>
      </c>
      <c r="E27" s="1">
        <v>10</v>
      </c>
      <c r="F27" s="1">
        <v>600</v>
      </c>
      <c r="G27" s="1">
        <v>-600</v>
      </c>
      <c r="H27" s="1" t="s">
        <v>59</v>
      </c>
    </row>
    <row r="28" spans="1:8" ht="12.75">
      <c r="A28" s="1" t="s">
        <v>56</v>
      </c>
      <c r="B28" s="1" t="s">
        <v>22</v>
      </c>
      <c r="C28" s="1" t="s">
        <v>57</v>
      </c>
      <c r="D28" s="1">
        <v>20</v>
      </c>
      <c r="E28" s="1">
        <v>10</v>
      </c>
      <c r="F28" s="1">
        <v>600</v>
      </c>
      <c r="G28" s="1">
        <v>-600</v>
      </c>
      <c r="H28" s="1" t="s">
        <v>60</v>
      </c>
    </row>
    <row r="29" spans="1:8" ht="12.75">
      <c r="A29" s="1" t="s">
        <v>56</v>
      </c>
      <c r="B29" s="1" t="s">
        <v>38</v>
      </c>
      <c r="C29" s="1" t="s">
        <v>57</v>
      </c>
      <c r="D29" s="1">
        <v>20</v>
      </c>
      <c r="E29" s="1">
        <v>10</v>
      </c>
      <c r="F29" s="1">
        <v>600</v>
      </c>
      <c r="G29" s="1">
        <v>-600</v>
      </c>
      <c r="H29" s="1" t="s">
        <v>59</v>
      </c>
    </row>
    <row r="30" spans="1:8" ht="12.75">
      <c r="A30" s="1" t="s">
        <v>56</v>
      </c>
      <c r="B30" s="1" t="s">
        <v>39</v>
      </c>
      <c r="C30" s="1" t="s">
        <v>57</v>
      </c>
      <c r="D30" s="1">
        <v>20</v>
      </c>
      <c r="E30" s="1">
        <v>10</v>
      </c>
      <c r="F30" s="1">
        <v>600</v>
      </c>
      <c r="G30" s="1">
        <v>-600</v>
      </c>
      <c r="H30" s="1" t="s">
        <v>61</v>
      </c>
    </row>
    <row r="31" spans="1:8" ht="12.75">
      <c r="A31" s="1" t="s">
        <v>62</v>
      </c>
      <c r="B31" s="1" t="s">
        <v>41</v>
      </c>
      <c r="C31" s="1" t="s">
        <v>57</v>
      </c>
      <c r="D31" s="1">
        <v>20</v>
      </c>
      <c r="E31" s="1">
        <v>10</v>
      </c>
      <c r="F31" s="1">
        <v>600</v>
      </c>
      <c r="G31" s="1">
        <v>-600</v>
      </c>
      <c r="H31" s="1" t="s">
        <v>63</v>
      </c>
    </row>
    <row r="32" spans="1:8" ht="12.75">
      <c r="A32" s="1" t="s">
        <v>62</v>
      </c>
      <c r="B32" s="1" t="s">
        <v>42</v>
      </c>
      <c r="C32" s="1" t="s">
        <v>57</v>
      </c>
      <c r="D32" s="1">
        <v>20</v>
      </c>
      <c r="E32" s="1">
        <v>10</v>
      </c>
      <c r="F32" s="1">
        <v>600</v>
      </c>
      <c r="G32" s="1">
        <v>-600</v>
      </c>
      <c r="H32" s="1" t="s">
        <v>64</v>
      </c>
    </row>
    <row r="33" spans="1:8" ht="12.75">
      <c r="A33" s="1" t="s">
        <v>62</v>
      </c>
      <c r="B33" s="1" t="s">
        <v>43</v>
      </c>
      <c r="C33" s="1" t="s">
        <v>57</v>
      </c>
      <c r="D33" s="1">
        <v>10</v>
      </c>
      <c r="E33" s="1">
        <v>0</v>
      </c>
      <c r="F33" s="1">
        <v>600</v>
      </c>
      <c r="G33" s="1">
        <v>-600</v>
      </c>
      <c r="H33" s="1" t="s">
        <v>65</v>
      </c>
    </row>
    <row r="34" spans="1:8" ht="12.75">
      <c r="A34" s="1" t="s">
        <v>62</v>
      </c>
      <c r="B34" s="1" t="s">
        <v>44</v>
      </c>
      <c r="C34" s="1" t="s">
        <v>57</v>
      </c>
      <c r="D34" s="1">
        <v>20</v>
      </c>
      <c r="E34" s="1">
        <v>10</v>
      </c>
      <c r="F34" s="1">
        <v>600</v>
      </c>
      <c r="G34" s="1">
        <v>-600</v>
      </c>
      <c r="H34" s="1" t="s">
        <v>59</v>
      </c>
    </row>
    <row r="35" spans="1:8" ht="12.75">
      <c r="A35" s="1" t="s">
        <v>62</v>
      </c>
      <c r="B35" s="1" t="s">
        <v>45</v>
      </c>
      <c r="C35" s="1" t="s">
        <v>57</v>
      </c>
      <c r="D35" s="1">
        <v>20</v>
      </c>
      <c r="E35" s="1">
        <v>10</v>
      </c>
      <c r="F35" s="1">
        <v>600</v>
      </c>
      <c r="G35" s="1">
        <v>-600</v>
      </c>
      <c r="H35" s="1" t="s">
        <v>66</v>
      </c>
    </row>
    <row r="36" spans="1:8" ht="12.75">
      <c r="A36" s="1" t="s">
        <v>62</v>
      </c>
      <c r="B36" s="1" t="s">
        <v>46</v>
      </c>
      <c r="C36" s="1" t="s">
        <v>57</v>
      </c>
      <c r="D36" s="1">
        <v>20</v>
      </c>
      <c r="E36" s="1">
        <v>10</v>
      </c>
      <c r="F36" s="1">
        <v>600</v>
      </c>
      <c r="G36" s="1">
        <v>-600</v>
      </c>
      <c r="H36" s="1" t="s">
        <v>67</v>
      </c>
    </row>
    <row r="37" spans="1:23" ht="12.75">
      <c r="A37" s="1" t="s">
        <v>68</v>
      </c>
      <c r="B37" s="1" t="s">
        <v>47</v>
      </c>
      <c r="C37" s="1" t="s">
        <v>57</v>
      </c>
      <c r="D37" s="1">
        <v>20</v>
      </c>
      <c r="E37" s="1">
        <v>10</v>
      </c>
      <c r="F37" s="1">
        <v>500</v>
      </c>
      <c r="G37" s="1">
        <v>-500</v>
      </c>
      <c r="H37" s="1" t="s">
        <v>69</v>
      </c>
      <c r="Q37" s="2"/>
      <c r="R37" s="2"/>
      <c r="S37" s="2"/>
      <c r="T37" s="2"/>
      <c r="U37" s="2"/>
      <c r="V37" s="2"/>
      <c r="W37" s="2"/>
    </row>
    <row r="38" spans="17:23" ht="12.75">
      <c r="Q38" s="2"/>
      <c r="R38" s="2"/>
      <c r="S38" s="2"/>
      <c r="T38" s="2"/>
      <c r="U38" s="2"/>
      <c r="V38" s="2"/>
      <c r="W38" s="2"/>
    </row>
    <row r="39" spans="17:23" ht="12.75">
      <c r="Q39" s="2"/>
      <c r="R39" s="2"/>
      <c r="S39" s="2"/>
      <c r="T39" s="2"/>
      <c r="U39" s="2"/>
      <c r="V39" s="2"/>
      <c r="W39" s="2"/>
    </row>
    <row r="40" spans="17:23" ht="12.75">
      <c r="Q40" s="2"/>
      <c r="R40" s="2"/>
      <c r="S40" s="2"/>
      <c r="T40" s="2"/>
      <c r="U40" s="2"/>
      <c r="V40" s="2"/>
      <c r="W40" s="2"/>
    </row>
    <row r="41" spans="17:23" ht="12.75">
      <c r="Q41" s="2"/>
      <c r="R41" s="2"/>
      <c r="S41" s="2"/>
      <c r="T41" s="2"/>
      <c r="U41" s="2"/>
      <c r="V41" s="2"/>
      <c r="W41" s="2"/>
    </row>
    <row r="42" spans="17:23" ht="12.75">
      <c r="Q42" s="2"/>
      <c r="R42" s="2"/>
      <c r="S42" s="2"/>
      <c r="T42" s="2"/>
      <c r="U42" s="2"/>
      <c r="V42" s="2"/>
      <c r="W42" s="2"/>
    </row>
    <row r="43" spans="10:23" ht="12.75"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0:23" ht="12.75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2007-06-07T22:28:36Z</dcterms:created>
  <dcterms:modified xsi:type="dcterms:W3CDTF">2007-06-07T22:32:25Z</dcterms:modified>
  <cp:category/>
  <cp:version/>
  <cp:contentType/>
  <cp:contentStatus/>
</cp:coreProperties>
</file>