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8_27_18Wendwilsonite\Data\"/>
    </mc:Choice>
  </mc:AlternateContent>
  <bookViews>
    <workbookView xWindow="0" yWindow="0" windowWidth="19155" windowHeight="1041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E19" i="1"/>
  <c r="F19" i="1"/>
  <c r="G19" i="1"/>
  <c r="H19" i="1"/>
  <c r="I19" i="1"/>
  <c r="E18" i="1"/>
  <c r="F18" i="1"/>
  <c r="G18" i="1"/>
  <c r="H18" i="1"/>
  <c r="I18" i="1"/>
  <c r="D19" i="1"/>
  <c r="D18" i="1"/>
  <c r="J18" i="1" l="1"/>
  <c r="J19" i="1"/>
</calcChain>
</file>

<file path=xl/sharedStrings.xml><?xml version="1.0" encoding="utf-8"?>
<sst xmlns="http://schemas.openxmlformats.org/spreadsheetml/2006/main" count="48" uniqueCount="34">
  <si>
    <t>Total</t>
  </si>
  <si>
    <t>Oxide</t>
  </si>
  <si>
    <t>MgO</t>
  </si>
  <si>
    <t>CaO</t>
  </si>
  <si>
    <t>As2O5</t>
  </si>
  <si>
    <t>CoO</t>
  </si>
  <si>
    <t>NiO</t>
  </si>
  <si>
    <t>ZnO</t>
  </si>
  <si>
    <t xml:space="preserve"> </t>
  </si>
  <si>
    <t>DataSet/Point</t>
  </si>
  <si>
    <t>Point#</t>
  </si>
  <si>
    <t>Comment</t>
  </si>
  <si>
    <t xml:space="preserve">76 / 1 . </t>
  </si>
  <si>
    <t>R18012 Wendwilsonite 5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</si>
  <si>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</si>
  <si>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</si>
  <si>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</si>
  <si>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</si>
  <si>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</si>
  <si>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</si>
  <si>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</si>
  <si>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</si>
  <si>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</si>
  <si>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</si>
  <si>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</si>
  <si>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</si>
  <si>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</si>
  <si>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</si>
  <si>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>Average</t>
  </si>
  <si>
    <t>S.D.</t>
  </si>
  <si>
    <t>Ideal formula</t>
  </si>
  <si>
    <r>
      <t>Ca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Mg(AsO</t>
    </r>
    <r>
      <rPr>
        <b/>
        <vertAlign val="subscript"/>
        <sz val="16"/>
        <color theme="1"/>
        <rFont val="Verdana"/>
        <family val="2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O</t>
    </r>
  </si>
  <si>
    <t>Empirical formula</t>
  </si>
  <si>
    <r>
      <t>Ca</t>
    </r>
    <r>
      <rPr>
        <b/>
        <vertAlign val="subscript"/>
        <sz val="16"/>
        <color theme="1"/>
        <rFont val="Calibri"/>
        <family val="2"/>
        <scheme val="minor"/>
      </rPr>
      <t>1.99</t>
    </r>
    <r>
      <rPr>
        <b/>
        <sz val="16"/>
        <color theme="1"/>
        <rFont val="Calibri"/>
        <family val="2"/>
        <scheme val="minor"/>
      </rPr>
      <t>(Mg</t>
    </r>
    <r>
      <rPr>
        <b/>
        <vertAlign val="subscript"/>
        <sz val="16"/>
        <color theme="1"/>
        <rFont val="Calibri"/>
        <family val="2"/>
        <scheme val="minor"/>
      </rPr>
      <t>0.66</t>
    </r>
    <r>
      <rPr>
        <b/>
        <sz val="16"/>
        <color theme="1"/>
        <rFont val="Calibri"/>
        <family val="2"/>
        <scheme val="minor"/>
      </rPr>
      <t>Co</t>
    </r>
    <r>
      <rPr>
        <b/>
        <vertAlign val="subscript"/>
        <sz val="16"/>
        <color theme="1"/>
        <rFont val="Calibri"/>
        <family val="2"/>
        <scheme val="minor"/>
      </rPr>
      <t>0.26</t>
    </r>
    <r>
      <rPr>
        <b/>
        <sz val="16"/>
        <color theme="1"/>
        <rFont val="Calibri"/>
        <family val="2"/>
        <scheme val="minor"/>
      </rPr>
      <t>Zn</t>
    </r>
    <r>
      <rPr>
        <b/>
        <vertAlign val="subscript"/>
        <sz val="16"/>
        <color theme="1"/>
        <rFont val="Calibri"/>
        <family val="2"/>
        <scheme val="minor"/>
      </rPr>
      <t>0.05</t>
    </r>
    <r>
      <rPr>
        <b/>
        <sz val="16"/>
        <color theme="1"/>
        <rFont val="Calibri"/>
        <family val="2"/>
        <scheme val="minor"/>
      </rPr>
      <t>Ni</t>
    </r>
    <r>
      <rPr>
        <b/>
        <vertAlign val="subscript"/>
        <sz val="16"/>
        <color theme="1"/>
        <rFont val="Calibri"/>
        <family val="2"/>
        <scheme val="minor"/>
      </rPr>
      <t>0.03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</rPr>
      <t>Σ</t>
    </r>
    <r>
      <rPr>
        <b/>
        <vertAlign val="subscript"/>
        <sz val="16"/>
        <color theme="1"/>
        <rFont val="Calibri"/>
        <family val="2"/>
        <scheme val="minor"/>
      </rPr>
      <t>=1.00</t>
    </r>
    <r>
      <rPr>
        <b/>
        <sz val="16"/>
        <color theme="1"/>
        <rFont val="Calibri"/>
        <family val="2"/>
        <scheme val="minor"/>
      </rPr>
      <t>(AsO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</si>
</sst>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Verdana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23" sqref="M23"/>
    </sheetView>
  </sheetViews>
  <sheetFormatPr defaultRowHeight="15" x14ac:dyDescent="0.25"/>
  <cols>
    <col min="2" max="2" width="6.5703125" customWidth="1"/>
    <col min="3" max="3" width="16.28515625" customWidth="1"/>
  </cols>
  <sheetData>
    <row r="1" spans="1:10" x14ac:dyDescent="0.25">
      <c r="D1" t="s">
        <v>1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0</v>
      </c>
    </row>
    <row r="3" spans="1:10" x14ac:dyDescent="0.25">
      <c r="A3" t="s">
        <v>12</v>
      </c>
      <c r="B3">
        <v>76</v>
      </c>
      <c r="C3" t="s">
        <v>13</v>
      </c>
      <c r="D3">
        <v>6.6394229999999999</v>
      </c>
      <c r="E3">
        <v>25.572870000000002</v>
      </c>
      <c r="F3">
        <v>52.936219999999999</v>
      </c>
      <c r="G3">
        <v>3.387168</v>
      </c>
      <c r="H3">
        <v>0.38003999999999999</v>
      </c>
      <c r="I3">
        <v>1.1043320000000001</v>
      </c>
      <c r="J3">
        <f t="shared" ref="J3:J18" si="0">SUM(D3:I3)</f>
        <v>90.020053000000004</v>
      </c>
    </row>
    <row r="4" spans="1:10" x14ac:dyDescent="0.25">
      <c r="A4" t="s">
        <v>14</v>
      </c>
      <c r="B4">
        <v>77</v>
      </c>
      <c r="C4" t="s">
        <v>13</v>
      </c>
      <c r="D4">
        <v>6.9592660000000004</v>
      </c>
      <c r="E4">
        <v>25.533460000000002</v>
      </c>
      <c r="F4">
        <v>52.95655</v>
      </c>
      <c r="G4">
        <v>3.2977449999999999</v>
      </c>
      <c r="H4">
        <v>0.34564800000000001</v>
      </c>
      <c r="I4">
        <v>0.58553900000000003</v>
      </c>
      <c r="J4">
        <f t="shared" si="0"/>
        <v>89.678207999999998</v>
      </c>
    </row>
    <row r="5" spans="1:10" x14ac:dyDescent="0.25">
      <c r="A5" t="s">
        <v>15</v>
      </c>
      <c r="B5">
        <v>78</v>
      </c>
      <c r="C5" t="s">
        <v>13</v>
      </c>
      <c r="D5">
        <v>6.9054820000000001</v>
      </c>
      <c r="E5">
        <v>25.860009999999999</v>
      </c>
      <c r="F5">
        <v>53.27552</v>
      </c>
      <c r="G5">
        <v>3.3245330000000002</v>
      </c>
      <c r="H5">
        <v>0.40654099999999999</v>
      </c>
      <c r="I5">
        <v>0.73092000000000001</v>
      </c>
      <c r="J5">
        <f t="shared" si="0"/>
        <v>90.503005999999999</v>
      </c>
    </row>
    <row r="6" spans="1:10" x14ac:dyDescent="0.25">
      <c r="A6" t="s">
        <v>16</v>
      </c>
      <c r="B6">
        <v>79</v>
      </c>
      <c r="C6" t="s">
        <v>13</v>
      </c>
      <c r="D6">
        <v>6.0453210000000004</v>
      </c>
      <c r="E6">
        <v>25.414439999999999</v>
      </c>
      <c r="F6">
        <v>52.497169999999997</v>
      </c>
      <c r="G6">
        <v>4.1042189999999996</v>
      </c>
      <c r="H6">
        <v>0.43769000000000002</v>
      </c>
      <c r="I6">
        <v>1.197983</v>
      </c>
      <c r="J6">
        <f t="shared" si="0"/>
        <v>89.696822999999995</v>
      </c>
    </row>
    <row r="7" spans="1:10" x14ac:dyDescent="0.25">
      <c r="A7" t="s">
        <v>17</v>
      </c>
      <c r="B7">
        <v>80</v>
      </c>
      <c r="C7" t="s">
        <v>13</v>
      </c>
      <c r="D7">
        <v>6.6679329999999997</v>
      </c>
      <c r="E7">
        <v>25.518879999999999</v>
      </c>
      <c r="F7">
        <v>52.974029999999999</v>
      </c>
      <c r="G7">
        <v>3.0868699999999998</v>
      </c>
      <c r="H7">
        <v>0.30749900000000002</v>
      </c>
      <c r="I7">
        <v>1.229322</v>
      </c>
      <c r="J7">
        <f t="shared" si="0"/>
        <v>89.784534000000008</v>
      </c>
    </row>
    <row r="8" spans="1:10" x14ac:dyDescent="0.25">
      <c r="A8" t="s">
        <v>18</v>
      </c>
      <c r="B8">
        <v>81</v>
      </c>
      <c r="C8" t="s">
        <v>13</v>
      </c>
      <c r="D8">
        <v>6.3496889999999997</v>
      </c>
      <c r="E8">
        <v>25.569050000000001</v>
      </c>
      <c r="F8">
        <v>52.984610000000004</v>
      </c>
      <c r="G8">
        <v>3.5787279999999999</v>
      </c>
      <c r="H8">
        <v>0.53595400000000004</v>
      </c>
      <c r="I8">
        <v>1.338679</v>
      </c>
      <c r="J8">
        <f t="shared" si="0"/>
        <v>90.356710000000007</v>
      </c>
    </row>
    <row r="9" spans="1:10" x14ac:dyDescent="0.25">
      <c r="A9" t="s">
        <v>19</v>
      </c>
      <c r="B9">
        <v>82</v>
      </c>
      <c r="C9" t="s">
        <v>13</v>
      </c>
      <c r="D9">
        <v>5.9885020000000004</v>
      </c>
      <c r="E9">
        <v>25.314150000000001</v>
      </c>
      <c r="F9">
        <v>52.634749999999997</v>
      </c>
      <c r="G9">
        <v>4.4850440000000003</v>
      </c>
      <c r="H9">
        <v>0.46454800000000002</v>
      </c>
      <c r="I9">
        <v>1.028583</v>
      </c>
      <c r="J9">
        <f t="shared" si="0"/>
        <v>89.915576999999985</v>
      </c>
    </row>
    <row r="10" spans="1:10" x14ac:dyDescent="0.25">
      <c r="A10" t="s">
        <v>20</v>
      </c>
      <c r="B10">
        <v>83</v>
      </c>
      <c r="C10" t="s">
        <v>13</v>
      </c>
      <c r="D10">
        <v>6.5056789999999998</v>
      </c>
      <c r="E10">
        <v>25.579830000000001</v>
      </c>
      <c r="F10">
        <v>52.554310000000001</v>
      </c>
      <c r="G10">
        <v>3.7113849999999999</v>
      </c>
      <c r="H10">
        <v>0.51636300000000002</v>
      </c>
      <c r="I10">
        <v>0.689971</v>
      </c>
      <c r="J10">
        <f t="shared" si="0"/>
        <v>89.557537999999994</v>
      </c>
    </row>
    <row r="11" spans="1:10" x14ac:dyDescent="0.25">
      <c r="A11" t="s">
        <v>21</v>
      </c>
      <c r="B11">
        <v>84</v>
      </c>
      <c r="C11" t="s">
        <v>13</v>
      </c>
      <c r="D11">
        <v>6.100695</v>
      </c>
      <c r="E11">
        <v>25.418620000000001</v>
      </c>
      <c r="F11">
        <v>52.0032</v>
      </c>
      <c r="G11">
        <v>4.5600680000000002</v>
      </c>
      <c r="H11">
        <v>0.71656399999999998</v>
      </c>
      <c r="I11">
        <v>0.562218</v>
      </c>
      <c r="J11">
        <f t="shared" si="0"/>
        <v>89.361365000000006</v>
      </c>
    </row>
    <row r="12" spans="1:10" x14ac:dyDescent="0.25">
      <c r="A12" t="s">
        <v>22</v>
      </c>
      <c r="B12">
        <v>85</v>
      </c>
      <c r="C12" t="s">
        <v>13</v>
      </c>
      <c r="D12">
        <v>5.6710520000000004</v>
      </c>
      <c r="E12">
        <v>25.591609999999999</v>
      </c>
      <c r="F12">
        <v>52.990459999999999</v>
      </c>
      <c r="G12">
        <v>4.9521350000000002</v>
      </c>
      <c r="H12">
        <v>0.53347999999999995</v>
      </c>
      <c r="I12">
        <v>0.87299499999999997</v>
      </c>
      <c r="J12">
        <f t="shared" si="0"/>
        <v>90.611731999999989</v>
      </c>
    </row>
    <row r="13" spans="1:10" x14ac:dyDescent="0.25">
      <c r="A13" t="s">
        <v>23</v>
      </c>
      <c r="B13">
        <v>86</v>
      </c>
      <c r="C13" t="s">
        <v>13</v>
      </c>
      <c r="D13">
        <v>5.0825230000000001</v>
      </c>
      <c r="E13">
        <v>25.32882</v>
      </c>
      <c r="F13">
        <v>52.307580000000002</v>
      </c>
      <c r="G13">
        <v>5.6815110000000004</v>
      </c>
      <c r="H13">
        <v>0.57802200000000004</v>
      </c>
      <c r="I13">
        <v>1.4160440000000001</v>
      </c>
      <c r="J13">
        <f t="shared" si="0"/>
        <v>90.394500000000008</v>
      </c>
    </row>
    <row r="14" spans="1:10" x14ac:dyDescent="0.25">
      <c r="A14" t="s">
        <v>24</v>
      </c>
      <c r="B14">
        <v>87</v>
      </c>
      <c r="C14" t="s">
        <v>13</v>
      </c>
      <c r="D14">
        <v>5.439673</v>
      </c>
      <c r="E14">
        <v>25.095700000000001</v>
      </c>
      <c r="F14">
        <v>52.302810000000001</v>
      </c>
      <c r="G14">
        <v>4.4475819999999997</v>
      </c>
      <c r="H14">
        <v>0.46490399999999998</v>
      </c>
      <c r="I14">
        <v>1.6940770000000001</v>
      </c>
      <c r="J14">
        <f t="shared" si="0"/>
        <v>89.444746000000009</v>
      </c>
    </row>
    <row r="15" spans="1:10" x14ac:dyDescent="0.25">
      <c r="A15" t="s">
        <v>25</v>
      </c>
      <c r="B15">
        <v>88</v>
      </c>
      <c r="C15" t="s">
        <v>13</v>
      </c>
      <c r="D15">
        <v>5.2347950000000001</v>
      </c>
      <c r="E15">
        <v>25.406600000000001</v>
      </c>
      <c r="F15">
        <v>52.176220000000001</v>
      </c>
      <c r="G15">
        <v>5.5053299999999998</v>
      </c>
      <c r="H15">
        <v>0.68520999999999999</v>
      </c>
      <c r="I15">
        <v>1.1170500000000001</v>
      </c>
      <c r="J15">
        <f t="shared" si="0"/>
        <v>90.125205000000008</v>
      </c>
    </row>
    <row r="16" spans="1:10" x14ac:dyDescent="0.25">
      <c r="A16" t="s">
        <v>26</v>
      </c>
      <c r="B16">
        <v>89</v>
      </c>
      <c r="C16" t="s">
        <v>13</v>
      </c>
      <c r="D16">
        <v>5.2054799999999997</v>
      </c>
      <c r="E16">
        <v>25.189630000000001</v>
      </c>
      <c r="F16">
        <v>52.634160000000001</v>
      </c>
      <c r="G16">
        <v>5.7625820000000001</v>
      </c>
      <c r="H16">
        <v>0.71179199999999998</v>
      </c>
      <c r="I16">
        <v>0.72467000000000004</v>
      </c>
      <c r="J16">
        <f t="shared" si="0"/>
        <v>90.228313999999997</v>
      </c>
    </row>
    <row r="17" spans="1:10" x14ac:dyDescent="0.25">
      <c r="A17" t="s">
        <v>27</v>
      </c>
      <c r="B17">
        <v>90</v>
      </c>
      <c r="C17" t="s">
        <v>13</v>
      </c>
      <c r="D17">
        <v>5.1728430000000003</v>
      </c>
      <c r="E17">
        <v>25.181159999999998</v>
      </c>
      <c r="F17">
        <v>52.116219999999998</v>
      </c>
      <c r="G17">
        <v>5.7773599999999998</v>
      </c>
      <c r="H17">
        <v>0.52540600000000004</v>
      </c>
      <c r="I17">
        <v>0.88449699999999998</v>
      </c>
      <c r="J17">
        <f t="shared" si="0"/>
        <v>89.657486000000006</v>
      </c>
    </row>
    <row r="18" spans="1:10" s="1" customFormat="1" x14ac:dyDescent="0.25">
      <c r="A18" s="1" t="s">
        <v>28</v>
      </c>
      <c r="D18" s="1">
        <f>AVERAGE(D3:D17)</f>
        <v>5.9978904000000002</v>
      </c>
      <c r="E18" s="1">
        <f t="shared" ref="E18:I18" si="1">AVERAGE(E3:E17)</f>
        <v>25.438322000000003</v>
      </c>
      <c r="F18" s="1">
        <f t="shared" si="1"/>
        <v>52.622920666666673</v>
      </c>
      <c r="G18" s="1">
        <f t="shared" si="1"/>
        <v>4.3774839999999999</v>
      </c>
      <c r="H18" s="1">
        <f t="shared" si="1"/>
        <v>0.50731073333333332</v>
      </c>
      <c r="I18" s="1">
        <f t="shared" si="1"/>
        <v>1.011792</v>
      </c>
      <c r="J18" s="1">
        <f t="shared" si="0"/>
        <v>89.955719799999997</v>
      </c>
    </row>
    <row r="19" spans="1:10" s="1" customFormat="1" x14ac:dyDescent="0.25">
      <c r="A19" s="1" t="s">
        <v>29</v>
      </c>
      <c r="D19" s="1">
        <f>STDEV(D3:D17)</f>
        <v>0.662800570759281</v>
      </c>
      <c r="E19" s="1">
        <f t="shared" ref="E19:J19" si="2">STDEV(E3:E17)</f>
        <v>0.19763247214391225</v>
      </c>
      <c r="F19" s="1">
        <f t="shared" si="2"/>
        <v>0.38615052892930368</v>
      </c>
      <c r="G19" s="1">
        <f t="shared" si="2"/>
        <v>0.97497403087840007</v>
      </c>
      <c r="H19" s="1">
        <f t="shared" si="2"/>
        <v>0.12678676574214062</v>
      </c>
      <c r="I19" s="1">
        <f t="shared" si="2"/>
        <v>0.32970471006558044</v>
      </c>
      <c r="J19" s="1">
        <f t="shared" si="2"/>
        <v>0.39885258284308378</v>
      </c>
    </row>
    <row r="22" spans="1:10" s="2" customFormat="1" ht="24" x14ac:dyDescent="0.4">
      <c r="A22" s="2" t="s">
        <v>30</v>
      </c>
      <c r="D22" s="2" t="s">
        <v>31</v>
      </c>
    </row>
    <row r="24" spans="1:10" s="2" customFormat="1" ht="24" x14ac:dyDescent="0.45">
      <c r="A24" s="2" t="s">
        <v>32</v>
      </c>
      <c r="D24" s="2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2018-08-28T15:02:58Z</dcterms:created>
  <dcterms:modified xsi:type="dcterms:W3CDTF">2018-09-03T09:18:26Z</dcterms:modified>
</cp:coreProperties>
</file>