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405" windowHeight="1144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<sst xmlns="http://schemas.openxmlformats.org/spreadsheetml/2006/main" count="108" uniqueCount="63">
  <si>
    <t>whewellite50240whewellite50240whewellite50240whewellite50240whewellite50240whewellite50240whewellite50240whewellite50240whewellite50240whewellite50240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</si>
  <si>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</si>
  <si>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</si>
  <si>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</si>
  <si>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</si>
  <si>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</si>
  <si>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</si>
  <si>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</si>
  <si>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</si>
  <si>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</si>
  <si>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</si>
  <si>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</si>
  <si>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</si>
  <si>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</si>
  <si>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</si>
  <si>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</si>
  <si>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</si>
  <si>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</si>
  <si>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</si>
  <si>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</si>
  <si>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</si>
  <si>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K2O</t>
  </si>
  <si>
    <t>CaO</t>
  </si>
  <si>
    <t>MnO</t>
  </si>
  <si>
    <t>FeO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</si>
  <si>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</si>
  <si>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</si>
  <si>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</si>
  <si>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</si>
  <si>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</si>
  <si>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</si>
  <si>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</si>
  <si>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</si>
  <si>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</si>
  <si>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</si>
  <si>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K</t>
  </si>
  <si>
    <t>Ca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</si>
  <si>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</si>
  <si>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</si>
  <si>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</si>
  <si>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</si>
  <si>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</si>
  <si>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</si>
  <si>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</si>
  <si>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</si>
  <si>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</si>
  <si>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</si>
  <si>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</si>
  <si>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</si>
  <si>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</si>
  <si>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diopside</t>
  </si>
  <si>
    <t>albite-Cr</t>
  </si>
  <si>
    <t>anor-hk</t>
  </si>
  <si>
    <t>PET</t>
  </si>
  <si>
    <t>kspar-OR1</t>
  </si>
  <si>
    <t>rhod-791</t>
  </si>
  <si>
    <t>LIF</t>
  </si>
  <si>
    <t>fayalite</t>
  </si>
  <si>
    <t xml:space="preserve"> </t>
  </si>
  <si>
    <t>average</t>
  </si>
  <si>
    <t>stdev</t>
  </si>
  <si>
    <r>
      <t>CaC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·H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</si>
  <si>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r>
      <t>Ca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C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·H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</si>
</sst>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workbookViewId="0" topLeftCell="A1">
      <selection activeCell="J24" sqref="J24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4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M3" s="1" t="s">
        <v>59</v>
      </c>
      <c r="N3" s="1" t="s">
        <v>60</v>
      </c>
    </row>
    <row r="4" spans="1:14" ht="12.75">
      <c r="A4" s="1" t="s">
        <v>22</v>
      </c>
      <c r="B4" s="1">
        <v>38.26</v>
      </c>
      <c r="C4" s="1">
        <v>38.6</v>
      </c>
      <c r="D4" s="1">
        <v>39.55</v>
      </c>
      <c r="E4" s="1">
        <v>39.59</v>
      </c>
      <c r="F4" s="1">
        <v>38.98</v>
      </c>
      <c r="G4" s="1">
        <v>38.77</v>
      </c>
      <c r="H4" s="1">
        <v>38.63</v>
      </c>
      <c r="I4" s="1">
        <v>38.87</v>
      </c>
      <c r="J4" s="1">
        <v>39.04</v>
      </c>
      <c r="K4" s="1">
        <v>38.71</v>
      </c>
      <c r="M4" s="2">
        <f>AVERAGE(B4:K4)</f>
        <v>38.9</v>
      </c>
      <c r="N4" s="2">
        <f>STDEV(B4:K4)</f>
        <v>0.4151305015696597</v>
      </c>
    </row>
    <row r="5" spans="1:20" ht="12.75">
      <c r="A5" s="1" t="s">
        <v>18</v>
      </c>
      <c r="B5" s="2">
        <v>0</v>
      </c>
      <c r="C5" s="2">
        <v>0</v>
      </c>
      <c r="D5" s="2">
        <v>0.01</v>
      </c>
      <c r="E5" s="2">
        <v>0</v>
      </c>
      <c r="F5" s="2">
        <v>0.01</v>
      </c>
      <c r="G5" s="2">
        <v>0</v>
      </c>
      <c r="H5" s="2">
        <v>0</v>
      </c>
      <c r="I5" s="2">
        <v>0.01</v>
      </c>
      <c r="J5" s="2">
        <v>0</v>
      </c>
      <c r="K5" s="2">
        <v>0</v>
      </c>
      <c r="L5" s="2"/>
      <c r="M5" s="2">
        <f aca="true" t="shared" si="0" ref="M5:M21">AVERAGE(B5:K5)</f>
        <v>0.003</v>
      </c>
      <c r="N5" s="2">
        <f aca="true" t="shared" si="1" ref="N5:N21">STDEV(B5:K5)</f>
        <v>0.00483045891539648</v>
      </c>
      <c r="O5" s="2"/>
      <c r="P5" s="2"/>
      <c r="Q5" s="2"/>
      <c r="R5" s="2"/>
      <c r="S5" s="2"/>
      <c r="T5" s="2"/>
    </row>
    <row r="6" spans="1:20" ht="12.75">
      <c r="A6" s="1" t="s">
        <v>19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/>
      <c r="M6" s="2">
        <f t="shared" si="0"/>
        <v>0</v>
      </c>
      <c r="N6" s="2">
        <f t="shared" si="1"/>
        <v>0</v>
      </c>
      <c r="O6" s="2"/>
      <c r="P6" s="2"/>
      <c r="Q6" s="2"/>
      <c r="R6" s="2"/>
      <c r="S6" s="2"/>
      <c r="T6" s="2"/>
    </row>
    <row r="7" spans="1:20" ht="12.75">
      <c r="A7" s="1" t="s">
        <v>20</v>
      </c>
      <c r="B7" s="2">
        <v>0</v>
      </c>
      <c r="C7" s="2">
        <v>0</v>
      </c>
      <c r="D7" s="2">
        <v>0.03</v>
      </c>
      <c r="E7" s="2">
        <v>0</v>
      </c>
      <c r="F7" s="2">
        <v>0.03</v>
      </c>
      <c r="G7" s="2">
        <v>0.02</v>
      </c>
      <c r="H7" s="2">
        <v>0.01</v>
      </c>
      <c r="I7" s="2">
        <v>0</v>
      </c>
      <c r="J7" s="2">
        <v>0</v>
      </c>
      <c r="K7" s="2">
        <v>0.01</v>
      </c>
      <c r="L7" s="2"/>
      <c r="M7" s="2">
        <f t="shared" si="0"/>
        <v>0.009999999999999998</v>
      </c>
      <c r="N7" s="2">
        <f t="shared" si="1"/>
        <v>0.012472191289246471</v>
      </c>
      <c r="O7" s="2"/>
      <c r="P7" s="2"/>
      <c r="Q7" s="2"/>
      <c r="R7" s="2"/>
      <c r="S7" s="2"/>
      <c r="T7" s="2"/>
    </row>
    <row r="8" spans="1:20" ht="12.75">
      <c r="A8" s="1" t="s">
        <v>21</v>
      </c>
      <c r="B8" s="2">
        <v>0</v>
      </c>
      <c r="C8" s="2">
        <v>0.01</v>
      </c>
      <c r="D8" s="2">
        <v>0</v>
      </c>
      <c r="E8" s="2">
        <v>0.01</v>
      </c>
      <c r="F8" s="2">
        <v>0</v>
      </c>
      <c r="G8" s="2">
        <v>0</v>
      </c>
      <c r="H8" s="2">
        <v>0</v>
      </c>
      <c r="I8" s="2">
        <v>0</v>
      </c>
      <c r="J8" s="2">
        <v>0.02</v>
      </c>
      <c r="K8" s="2">
        <v>0</v>
      </c>
      <c r="L8" s="2"/>
      <c r="M8" s="2">
        <f t="shared" si="0"/>
        <v>0.004</v>
      </c>
      <c r="N8" s="2">
        <f t="shared" si="1"/>
        <v>0.006992058987801011</v>
      </c>
      <c r="O8" s="2"/>
      <c r="P8" s="2"/>
      <c r="Q8" s="2"/>
      <c r="R8" s="2"/>
      <c r="S8" s="2"/>
      <c r="T8" s="2"/>
    </row>
    <row r="9" spans="1:20" ht="12.75">
      <c r="A9" s="1" t="s">
        <v>23</v>
      </c>
      <c r="B9" s="2">
        <v>0</v>
      </c>
      <c r="C9" s="2">
        <v>0.01</v>
      </c>
      <c r="D9" s="2">
        <v>0</v>
      </c>
      <c r="E9" s="2">
        <v>0.01</v>
      </c>
      <c r="F9" s="2">
        <v>0</v>
      </c>
      <c r="G9" s="2">
        <v>0</v>
      </c>
      <c r="H9" s="2">
        <v>0.01</v>
      </c>
      <c r="I9" s="2">
        <v>0</v>
      </c>
      <c r="J9" s="2">
        <v>0</v>
      </c>
      <c r="K9" s="2">
        <v>0</v>
      </c>
      <c r="L9" s="2"/>
      <c r="M9" s="2">
        <f t="shared" si="0"/>
        <v>0.003</v>
      </c>
      <c r="N9" s="2">
        <f t="shared" si="1"/>
        <v>0.00483045891539648</v>
      </c>
      <c r="O9" s="2"/>
      <c r="P9" s="2"/>
      <c r="Q9" s="2"/>
      <c r="R9" s="2"/>
      <c r="S9" s="2"/>
      <c r="T9" s="2"/>
    </row>
    <row r="10" spans="1:20" ht="12.75">
      <c r="A10" s="1" t="s">
        <v>24</v>
      </c>
      <c r="B10" s="2">
        <v>0</v>
      </c>
      <c r="C10" s="2">
        <v>0</v>
      </c>
      <c r="D10" s="2">
        <v>0.02</v>
      </c>
      <c r="E10" s="2">
        <v>0</v>
      </c>
      <c r="F10" s="2">
        <v>0.05</v>
      </c>
      <c r="G10" s="2">
        <v>0.02</v>
      </c>
      <c r="H10" s="2">
        <v>0.01</v>
      </c>
      <c r="I10" s="2">
        <v>0</v>
      </c>
      <c r="J10" s="2">
        <v>0.07</v>
      </c>
      <c r="K10" s="2">
        <v>0</v>
      </c>
      <c r="L10" s="2"/>
      <c r="M10" s="2">
        <f t="shared" si="0"/>
        <v>0.017</v>
      </c>
      <c r="N10" s="2">
        <f t="shared" si="1"/>
        <v>0.02451756739791106</v>
      </c>
      <c r="O10" s="2"/>
      <c r="P10" s="2"/>
      <c r="Q10" s="2"/>
      <c r="R10" s="2"/>
      <c r="S10" s="2"/>
      <c r="T10" s="2"/>
    </row>
    <row r="11" spans="1:20" ht="12.75">
      <c r="A11" s="1" t="s">
        <v>25</v>
      </c>
      <c r="B11" s="2">
        <f>SUM(B5:B10)</f>
        <v>0</v>
      </c>
      <c r="C11" s="2">
        <f>SUM(C5:C10)</f>
        <v>0.02</v>
      </c>
      <c r="D11" s="2">
        <f>SUM(D5:D10)</f>
        <v>0.06</v>
      </c>
      <c r="E11" s="2">
        <f>SUM(E5:E10)</f>
        <v>0.02</v>
      </c>
      <c r="F11" s="2">
        <f>SUM(F5:F10)</f>
        <v>0.09</v>
      </c>
      <c r="G11" s="2">
        <f>SUM(G5:G10)</f>
        <v>0.04</v>
      </c>
      <c r="H11" s="2">
        <f>SUM(H5:H10)</f>
        <v>0.03</v>
      </c>
      <c r="I11" s="2">
        <f>SUM(I5:I10)</f>
        <v>0.01</v>
      </c>
      <c r="J11" s="2">
        <f>SUM(J5:J10)</f>
        <v>0.09000000000000001</v>
      </c>
      <c r="K11" s="2">
        <f>SUM(K5:K10)</f>
        <v>0.01</v>
      </c>
      <c r="L11" s="2"/>
      <c r="M11" s="2">
        <f t="shared" si="0"/>
        <v>0.037000000000000005</v>
      </c>
      <c r="N11" s="2">
        <f t="shared" si="1"/>
        <v>0.03267686915507325</v>
      </c>
      <c r="O11" s="2"/>
      <c r="P11" s="2"/>
      <c r="Q11" s="2"/>
      <c r="R11" s="2"/>
      <c r="S11" s="2"/>
      <c r="T11" s="2"/>
    </row>
    <row r="12" spans="2:20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2.75">
      <c r="A13" s="1" t="s">
        <v>26</v>
      </c>
      <c r="B13" s="2" t="s">
        <v>27</v>
      </c>
      <c r="C13" s="2" t="s">
        <v>28</v>
      </c>
      <c r="D13" s="2" t="s">
        <v>29</v>
      </c>
      <c r="E13" s="2">
        <v>1</v>
      </c>
      <c r="F13" s="2" t="s">
        <v>30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.75">
      <c r="A14" s="1" t="s">
        <v>36</v>
      </c>
      <c r="B14" s="2">
        <v>1</v>
      </c>
      <c r="C14" s="2">
        <v>0.999641101461464</v>
      </c>
      <c r="D14" s="2">
        <v>0.9981284895622715</v>
      </c>
      <c r="E14" s="2">
        <v>0.9996500730507735</v>
      </c>
      <c r="F14" s="2">
        <v>0.997503105911101</v>
      </c>
      <c r="G14" s="2">
        <v>0.998747776093444</v>
      </c>
      <c r="H14" s="2">
        <v>0.9991668871179434</v>
      </c>
      <c r="I14" s="2">
        <v>0.9997672829874638</v>
      </c>
      <c r="J14" s="2">
        <v>0.9982984231704343</v>
      </c>
      <c r="K14" s="2">
        <v>0.9995739450554035</v>
      </c>
      <c r="L14" s="2"/>
      <c r="M14" s="2">
        <f>AVERAGE(B14:K14)</f>
        <v>0.9990477084410297</v>
      </c>
      <c r="N14" s="2">
        <f>STDEV(B14:K14)</f>
        <v>0.0008375149636957517</v>
      </c>
      <c r="O14" s="3">
        <v>1</v>
      </c>
      <c r="P14" s="2"/>
      <c r="Q14" s="2"/>
      <c r="R14" s="2"/>
      <c r="S14" s="2"/>
      <c r="T14" s="2"/>
    </row>
    <row r="15" spans="1:20" ht="12.75">
      <c r="A15" s="1" t="s">
        <v>31</v>
      </c>
      <c r="B15" s="2">
        <v>0</v>
      </c>
      <c r="C15" s="2">
        <v>0</v>
      </c>
      <c r="D15" s="2">
        <v>0.00045668180915997705</v>
      </c>
      <c r="E15" s="2">
        <v>0</v>
      </c>
      <c r="F15" s="2">
        <v>0.00046306949307450905</v>
      </c>
      <c r="G15" s="2">
        <v>0</v>
      </c>
      <c r="H15" s="2">
        <v>0</v>
      </c>
      <c r="I15" s="2">
        <v>0.00046543402507223636</v>
      </c>
      <c r="J15" s="2">
        <v>0</v>
      </c>
      <c r="K15" s="2">
        <v>0</v>
      </c>
      <c r="L15" s="2"/>
      <c r="M15" s="2">
        <f>AVERAGE(B15:K15)</f>
        <v>0.00013851853273067226</v>
      </c>
      <c r="N15" s="2">
        <f>STDEV(B15:K15)</f>
        <v>0.00022304623906024322</v>
      </c>
      <c r="O15" s="2"/>
      <c r="P15" s="2"/>
      <c r="Q15" s="2"/>
      <c r="R15" s="2"/>
      <c r="S15" s="2"/>
      <c r="T15" s="2"/>
    </row>
    <row r="16" spans="1:20" ht="12.75">
      <c r="A16" s="1" t="s">
        <v>32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/>
      <c r="M16" s="2">
        <f>AVERAGE(B16:K16)</f>
        <v>0</v>
      </c>
      <c r="N16" s="2">
        <f>STDEV(B16:K16)</f>
        <v>0</v>
      </c>
      <c r="O16" s="2"/>
      <c r="P16" s="2"/>
      <c r="Q16" s="2"/>
      <c r="R16" s="2"/>
      <c r="S16" s="2"/>
      <c r="T16" s="2"/>
    </row>
    <row r="17" spans="1:20" ht="12.75">
      <c r="A17" s="1" t="s">
        <v>33</v>
      </c>
      <c r="B17" s="2">
        <v>0</v>
      </c>
      <c r="C17" s="2">
        <v>0</v>
      </c>
      <c r="D17" s="2">
        <v>0.0008328059390043276</v>
      </c>
      <c r="E17" s="2">
        <v>0</v>
      </c>
      <c r="F17" s="2">
        <v>0.0008444545332636211</v>
      </c>
      <c r="G17" s="2">
        <v>0.000566725318000879</v>
      </c>
      <c r="H17" s="2">
        <v>0.0002845089413307101</v>
      </c>
      <c r="I17" s="2">
        <v>0</v>
      </c>
      <c r="J17" s="2">
        <v>0</v>
      </c>
      <c r="K17" s="2">
        <v>0.0002840366297309886</v>
      </c>
      <c r="L17" s="2"/>
      <c r="M17" s="2">
        <f>AVERAGE(B17:K17)</f>
        <v>0.0002812531361330526</v>
      </c>
      <c r="N17" s="2">
        <f>STDEV(B17:K17)</f>
        <v>0.0003493542703224595</v>
      </c>
      <c r="O17" s="2"/>
      <c r="P17" s="2"/>
      <c r="Q17" s="2"/>
      <c r="R17" s="2"/>
      <c r="S17" s="2"/>
      <c r="T17" s="2"/>
    </row>
    <row r="18" spans="1:20" ht="12.75">
      <c r="A18" s="1" t="s">
        <v>35</v>
      </c>
      <c r="B18" s="2">
        <v>0</v>
      </c>
      <c r="C18" s="2">
        <v>0.000308348758322109</v>
      </c>
      <c r="D18" s="2">
        <v>0</v>
      </c>
      <c r="E18" s="2">
        <v>0.00030064079039601667</v>
      </c>
      <c r="F18" s="2">
        <v>0</v>
      </c>
      <c r="G18" s="2">
        <v>0</v>
      </c>
      <c r="H18" s="2">
        <v>0</v>
      </c>
      <c r="I18" s="2">
        <v>0</v>
      </c>
      <c r="J18" s="2">
        <v>0.0006089280443008278</v>
      </c>
      <c r="K18" s="2">
        <v>0</v>
      </c>
      <c r="L18" s="2"/>
      <c r="M18" s="2">
        <f>AVERAGE(B18:K18)</f>
        <v>0.00012179175930189537</v>
      </c>
      <c r="N18" s="2">
        <f>STDEV(B18:K18)</f>
        <v>0.00021289665683045238</v>
      </c>
      <c r="O18" s="2"/>
      <c r="P18" s="2"/>
      <c r="Q18" s="2"/>
      <c r="R18" s="2"/>
      <c r="S18" s="2"/>
      <c r="T18" s="2"/>
    </row>
    <row r="19" spans="1:20" ht="12.75">
      <c r="A19" s="1" t="s">
        <v>37</v>
      </c>
      <c r="B19" s="2">
        <v>0</v>
      </c>
      <c r="C19" s="2">
        <v>0.00020472415937498024</v>
      </c>
      <c r="D19" s="2">
        <v>0</v>
      </c>
      <c r="E19" s="2">
        <v>0.00019960655402853636</v>
      </c>
      <c r="F19" s="2">
        <v>0</v>
      </c>
      <c r="G19" s="2">
        <v>0</v>
      </c>
      <c r="H19" s="2">
        <v>0.0002044681283335264</v>
      </c>
      <c r="I19" s="2">
        <v>0</v>
      </c>
      <c r="J19" s="2">
        <v>0</v>
      </c>
      <c r="K19" s="2">
        <v>0</v>
      </c>
      <c r="L19" s="2"/>
      <c r="M19" s="2">
        <f>AVERAGE(B19:K19)</f>
        <v>6.0879884173704295E-05</v>
      </c>
      <c r="N19" s="2">
        <f>STDEV(B19:K19)</f>
        <v>9.803535098066424E-05</v>
      </c>
      <c r="O19" s="2"/>
      <c r="P19" s="2"/>
      <c r="Q19" s="2"/>
      <c r="R19" s="2"/>
      <c r="S19" s="2"/>
      <c r="T19" s="2"/>
    </row>
    <row r="20" spans="1:20" ht="12.75">
      <c r="A20" s="1" t="s">
        <v>38</v>
      </c>
      <c r="B20" s="2">
        <v>0</v>
      </c>
      <c r="C20" s="2">
        <v>0</v>
      </c>
      <c r="D20" s="2">
        <v>0.00039396062464215923</v>
      </c>
      <c r="E20" s="2">
        <v>0</v>
      </c>
      <c r="F20" s="2">
        <v>0.0009986775424662001</v>
      </c>
      <c r="G20" s="2">
        <v>0.0004021359295547586</v>
      </c>
      <c r="H20" s="2">
        <v>0.00020188134172697742</v>
      </c>
      <c r="I20" s="2">
        <v>0</v>
      </c>
      <c r="J20" s="2">
        <v>0.0013971128074152827</v>
      </c>
      <c r="K20" s="2">
        <v>0</v>
      </c>
      <c r="L20" s="2"/>
      <c r="M20" s="2">
        <f>AVERAGE(B20:K20)</f>
        <v>0.0003393768245805378</v>
      </c>
      <c r="N20" s="2">
        <f>STDEV(B20:K20)</f>
        <v>0.0004893520767971604</v>
      </c>
      <c r="O20" s="2"/>
      <c r="P20" s="2"/>
      <c r="Q20" s="2"/>
      <c r="R20" s="2"/>
      <c r="S20" s="2"/>
      <c r="T20" s="2"/>
    </row>
    <row r="21" spans="1:20" ht="12.75">
      <c r="A21" s="1" t="s">
        <v>25</v>
      </c>
      <c r="B21" s="2">
        <f>SUM(B14:B20)</f>
        <v>1</v>
      </c>
      <c r="C21" s="2">
        <f aca="true" t="shared" si="2" ref="C21:K21">SUM(C14:C20)</f>
        <v>1.000154174379161</v>
      </c>
      <c r="D21" s="2">
        <f t="shared" si="2"/>
        <v>0.999811937935078</v>
      </c>
      <c r="E21" s="2">
        <f t="shared" si="2"/>
        <v>1.000150320395198</v>
      </c>
      <c r="F21" s="2">
        <f t="shared" si="2"/>
        <v>0.9998093074799054</v>
      </c>
      <c r="G21" s="2">
        <f t="shared" si="2"/>
        <v>0.9997166373409996</v>
      </c>
      <c r="H21" s="2">
        <f t="shared" si="2"/>
        <v>0.9998577455293346</v>
      </c>
      <c r="I21" s="2">
        <f t="shared" si="2"/>
        <v>1.000232717012536</v>
      </c>
      <c r="J21" s="2">
        <f t="shared" si="2"/>
        <v>1.0003044640221503</v>
      </c>
      <c r="K21" s="2">
        <f t="shared" si="2"/>
        <v>0.9998579816851345</v>
      </c>
      <c r="L21" s="2"/>
      <c r="M21" s="2">
        <f t="shared" si="0"/>
        <v>0.9999895285779499</v>
      </c>
      <c r="N21" s="2">
        <f t="shared" si="1"/>
        <v>0.00020670857388839587</v>
      </c>
      <c r="O21" s="2"/>
      <c r="P21" s="2"/>
      <c r="Q21" s="2"/>
      <c r="R21" s="2"/>
      <c r="S21" s="2"/>
      <c r="T21" s="2"/>
    </row>
    <row r="22" spans="2:20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2:20" ht="20.25">
      <c r="B23" s="2"/>
      <c r="C23" s="2"/>
      <c r="D23" s="2"/>
      <c r="E23" s="2"/>
      <c r="F23" s="2"/>
      <c r="G23" s="2"/>
      <c r="H23" s="2"/>
      <c r="I23" s="2"/>
      <c r="J23" s="4" t="s">
        <v>61</v>
      </c>
      <c r="K23" s="2"/>
      <c r="L23" s="2"/>
      <c r="M23" s="2"/>
      <c r="N23" s="2"/>
      <c r="O23" s="2"/>
      <c r="P23" s="2"/>
      <c r="Q23" s="2"/>
      <c r="R23" s="2"/>
      <c r="S23" s="2"/>
      <c r="T23" s="2"/>
    </row>
    <row r="24" ht="20.25">
      <c r="J24" s="4" t="s">
        <v>62</v>
      </c>
    </row>
    <row r="25" ht="18.75">
      <c r="J25" s="4"/>
    </row>
    <row r="26" spans="1:8" ht="12.75">
      <c r="A26" s="1" t="s">
        <v>39</v>
      </c>
      <c r="B26" s="1" t="s">
        <v>40</v>
      </c>
      <c r="C26" s="1" t="s">
        <v>41</v>
      </c>
      <c r="D26" s="1" t="s">
        <v>42</v>
      </c>
      <c r="E26" s="1" t="s">
        <v>43</v>
      </c>
      <c r="F26" s="1" t="s">
        <v>44</v>
      </c>
      <c r="G26" s="1" t="s">
        <v>45</v>
      </c>
      <c r="H26" s="1" t="s">
        <v>46</v>
      </c>
    </row>
    <row r="27" spans="1:8" ht="12.75">
      <c r="A27" s="1" t="s">
        <v>47</v>
      </c>
      <c r="B27" s="1" t="s">
        <v>17</v>
      </c>
      <c r="C27" s="1" t="s">
        <v>48</v>
      </c>
      <c r="D27" s="1">
        <v>20</v>
      </c>
      <c r="E27" s="1">
        <v>10</v>
      </c>
      <c r="F27" s="1">
        <v>800</v>
      </c>
      <c r="G27" s="1">
        <v>-800</v>
      </c>
      <c r="H27" s="1" t="s">
        <v>49</v>
      </c>
    </row>
    <row r="28" spans="1:8" ht="12.75">
      <c r="A28" s="1" t="s">
        <v>47</v>
      </c>
      <c r="B28" s="1" t="s">
        <v>34</v>
      </c>
      <c r="C28" s="1" t="s">
        <v>48</v>
      </c>
      <c r="D28" s="1">
        <v>20</v>
      </c>
      <c r="E28" s="1">
        <v>10</v>
      </c>
      <c r="F28" s="1">
        <v>600</v>
      </c>
      <c r="G28" s="1">
        <v>-600</v>
      </c>
      <c r="H28" s="1" t="s">
        <v>50</v>
      </c>
    </row>
    <row r="29" spans="1:8" ht="12.75">
      <c r="A29" s="1" t="s">
        <v>47</v>
      </c>
      <c r="B29" s="1" t="s">
        <v>31</v>
      </c>
      <c r="C29" s="1" t="s">
        <v>48</v>
      </c>
      <c r="D29" s="1">
        <v>20</v>
      </c>
      <c r="E29" s="1">
        <v>10</v>
      </c>
      <c r="F29" s="1">
        <v>600</v>
      </c>
      <c r="G29" s="1">
        <v>-600</v>
      </c>
      <c r="H29" s="1" t="s">
        <v>51</v>
      </c>
    </row>
    <row r="30" spans="1:8" ht="12.75">
      <c r="A30" s="1" t="s">
        <v>47</v>
      </c>
      <c r="B30" s="1" t="s">
        <v>32</v>
      </c>
      <c r="C30" s="1" t="s">
        <v>48</v>
      </c>
      <c r="D30" s="1">
        <v>20</v>
      </c>
      <c r="E30" s="1">
        <v>10</v>
      </c>
      <c r="F30" s="1">
        <v>600</v>
      </c>
      <c r="G30" s="1">
        <v>-600</v>
      </c>
      <c r="H30" s="1" t="s">
        <v>50</v>
      </c>
    </row>
    <row r="31" spans="1:8" ht="12.75">
      <c r="A31" s="1" t="s">
        <v>47</v>
      </c>
      <c r="B31" s="1" t="s">
        <v>33</v>
      </c>
      <c r="C31" s="1" t="s">
        <v>48</v>
      </c>
      <c r="D31" s="1">
        <v>20</v>
      </c>
      <c r="E31" s="1">
        <v>10</v>
      </c>
      <c r="F31" s="1">
        <v>600</v>
      </c>
      <c r="G31" s="1">
        <v>-600</v>
      </c>
      <c r="H31" s="1" t="s">
        <v>52</v>
      </c>
    </row>
    <row r="32" spans="1:8" ht="12.75">
      <c r="A32" s="1" t="s">
        <v>53</v>
      </c>
      <c r="B32" s="1" t="s">
        <v>35</v>
      </c>
      <c r="C32" s="1" t="s">
        <v>48</v>
      </c>
      <c r="D32" s="1">
        <v>20</v>
      </c>
      <c r="E32" s="1">
        <v>10</v>
      </c>
      <c r="F32" s="1">
        <v>600</v>
      </c>
      <c r="G32" s="1">
        <v>-600</v>
      </c>
      <c r="H32" s="1" t="s">
        <v>54</v>
      </c>
    </row>
    <row r="33" spans="1:8" ht="12.75">
      <c r="A33" s="1" t="s">
        <v>53</v>
      </c>
      <c r="B33" s="1" t="s">
        <v>36</v>
      </c>
      <c r="C33" s="1" t="s">
        <v>48</v>
      </c>
      <c r="D33" s="1">
        <v>20</v>
      </c>
      <c r="E33" s="1">
        <v>10</v>
      </c>
      <c r="F33" s="1">
        <v>600</v>
      </c>
      <c r="G33" s="1">
        <v>-600</v>
      </c>
      <c r="H33" s="1" t="s">
        <v>50</v>
      </c>
    </row>
    <row r="34" spans="1:8" ht="12.75">
      <c r="A34" s="1" t="s">
        <v>53</v>
      </c>
      <c r="B34" s="1" t="s">
        <v>37</v>
      </c>
      <c r="C34" s="1" t="s">
        <v>48</v>
      </c>
      <c r="D34" s="1">
        <v>20</v>
      </c>
      <c r="E34" s="1">
        <v>10</v>
      </c>
      <c r="F34" s="1">
        <v>600</v>
      </c>
      <c r="G34" s="1">
        <v>-600</v>
      </c>
      <c r="H34" s="1" t="s">
        <v>55</v>
      </c>
    </row>
    <row r="35" spans="1:8" ht="12.75">
      <c r="A35" s="1" t="s">
        <v>56</v>
      </c>
      <c r="B35" s="1" t="s">
        <v>38</v>
      </c>
      <c r="C35" s="1" t="s">
        <v>48</v>
      </c>
      <c r="D35" s="1">
        <v>20</v>
      </c>
      <c r="E35" s="1">
        <v>10</v>
      </c>
      <c r="F35" s="1">
        <v>500</v>
      </c>
      <c r="G35" s="1">
        <v>-500</v>
      </c>
      <c r="H35" s="1" t="s">
        <v>57</v>
      </c>
    </row>
    <row r="38" spans="15:17" ht="12.75">
      <c r="O38" s="2"/>
      <c r="P38" s="2"/>
      <c r="Q38" s="2"/>
    </row>
    <row r="39" spans="15:20" ht="12.75">
      <c r="O39" s="2"/>
      <c r="P39" s="2"/>
      <c r="Q39" s="2"/>
      <c r="R39" s="2"/>
      <c r="S39" s="2"/>
      <c r="T39" s="2"/>
    </row>
    <row r="40" spans="15:17" ht="12.75">
      <c r="O40" s="2"/>
      <c r="P40" s="2"/>
      <c r="Q40" s="2"/>
    </row>
    <row r="41" spans="15:17" ht="12.75">
      <c r="O41" s="2"/>
      <c r="P41" s="2"/>
      <c r="Q41" s="2"/>
    </row>
    <row r="42" spans="15:17" ht="12.75">
      <c r="O42" s="2"/>
      <c r="P42" s="2"/>
      <c r="Q42" s="2"/>
    </row>
    <row r="43" spans="15:17" ht="12.75">
      <c r="O43" s="2"/>
      <c r="P43" s="2"/>
      <c r="Q43" s="2"/>
    </row>
    <row r="44" spans="15:17" ht="12.75">
      <c r="O44" s="2"/>
      <c r="P44" s="2"/>
      <c r="Q44" s="2"/>
    </row>
    <row r="45" spans="1:17" ht="12.75">
      <c r="A45" s="1" t="s">
        <v>58</v>
      </c>
      <c r="B45" s="2" t="s">
        <v>58</v>
      </c>
      <c r="C45" s="2" t="s">
        <v>58</v>
      </c>
      <c r="D45" s="2" t="s">
        <v>58</v>
      </c>
      <c r="E45" s="2" t="s">
        <v>58</v>
      </c>
      <c r="F45" s="2" t="s">
        <v>58</v>
      </c>
      <c r="G45" s="2" t="s">
        <v>58</v>
      </c>
      <c r="H45" s="2" t="s">
        <v>58</v>
      </c>
      <c r="I45" s="2" t="s">
        <v>58</v>
      </c>
      <c r="J45" s="2" t="s">
        <v>58</v>
      </c>
      <c r="K45" s="2" t="s">
        <v>58</v>
      </c>
      <c r="L45" s="2"/>
      <c r="M45" s="2"/>
      <c r="N45" s="2"/>
      <c r="O45" s="2"/>
      <c r="P45" s="2"/>
      <c r="Q45" s="2"/>
    </row>
    <row r="46" spans="1:17" ht="12.75">
      <c r="A46" s="1" t="s">
        <v>58</v>
      </c>
      <c r="B46" s="2" t="s">
        <v>58</v>
      </c>
      <c r="C46" s="2" t="s">
        <v>58</v>
      </c>
      <c r="D46" s="2" t="s">
        <v>58</v>
      </c>
      <c r="E46" s="2" t="s">
        <v>58</v>
      </c>
      <c r="F46" s="2" t="s">
        <v>58</v>
      </c>
      <c r="G46" s="2" t="s">
        <v>58</v>
      </c>
      <c r="H46" s="2" t="s">
        <v>58</v>
      </c>
      <c r="I46" s="2" t="s">
        <v>58</v>
      </c>
      <c r="J46" s="2" t="s">
        <v>58</v>
      </c>
      <c r="K46" s="2" t="s">
        <v>58</v>
      </c>
      <c r="L46" s="2"/>
      <c r="M46" s="2"/>
      <c r="N46" s="2"/>
      <c r="O46" s="2"/>
      <c r="P46" s="2"/>
      <c r="Q46" s="2"/>
    </row>
    <row r="47" spans="2:17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5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2007-10-18T01:17:20Z</dcterms:created>
  <dcterms:modified xsi:type="dcterms:W3CDTF">2007-10-18T01:18:33Z</dcterms:modified>
  <cp:category/>
  <cp:version/>
  <cp:contentType/>
  <cp:contentStatus/>
</cp:coreProperties>
</file>