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<sst xmlns="http://schemas.openxmlformats.org/spreadsheetml/2006/main" count="145" uniqueCount="86">
  <si>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edinite08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</si>
  <si>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</si>
  <si>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</si>
  <si>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</si>
  <si>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</si>
  <si>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</si>
  <si>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</si>
  <si>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</si>
  <si>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</si>
  <si>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</si>
  <si>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</si>
  <si>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</si>
  <si>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</si>
  <si>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</si>
  <si>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</si>
  <si>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</si>
  <si>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</si>
  <si>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</si>
  <si>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</si>
  <si>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</si>
  <si>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</si>
  <si>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Percents</t>
  </si>
  <si>
    <t>Average</t>
  </si>
  <si>
    <t>Standard</t>
  </si>
  <si>
    <t>Dev</t>
  </si>
  <si>
    <t>Na2O</t>
  </si>
  <si>
    <t>F</t>
  </si>
  <si>
    <t>K2O</t>
  </si>
  <si>
    <t>SiO2</t>
  </si>
  <si>
    <t>MgO</t>
  </si>
  <si>
    <t>Al2O3</t>
  </si>
  <si>
    <t>CaO</t>
  </si>
  <si>
    <t>Cl</t>
  </si>
  <si>
    <t>MnO</t>
  </si>
  <si>
    <t>FeO</t>
  </si>
  <si>
    <t>ZnO</t>
  </si>
  <si>
    <t>TiO2</t>
  </si>
  <si>
    <t>Cr2O3</t>
  </si>
  <si>
    <t>Totals</t>
  </si>
  <si>
    <t>Cation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</si>
  <si>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</si>
  <si>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</si>
  <si>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</si>
  <si>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</si>
  <si>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</si>
  <si>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</si>
  <si>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</si>
  <si>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</si>
  <si>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</si>
  <si>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</si>
  <si>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</si>
  <si>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Zn</t>
  </si>
  <si>
    <t>Ti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</si>
  <si>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</si>
  <si>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</si>
  <si>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</si>
  <si>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</si>
  <si>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</si>
  <si>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</si>
  <si>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</si>
  <si>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</si>
  <si>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</si>
  <si>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</si>
  <si>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</si>
  <si>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</si>
  <si>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</si>
  <si>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PET</t>
  </si>
  <si>
    <t>kspar-OR1</t>
  </si>
  <si>
    <t>diopside</t>
  </si>
  <si>
    <t>anor-s</t>
  </si>
  <si>
    <t>scap-s</t>
  </si>
  <si>
    <t>rhod-791</t>
  </si>
  <si>
    <t>LIF</t>
  </si>
  <si>
    <t>fayalite</t>
  </si>
  <si>
    <t>willemit2</t>
  </si>
  <si>
    <t>rutile1</t>
  </si>
  <si>
    <t>chrom-s</t>
  </si>
  <si>
    <t>not present in the wds scan; not in totals</t>
  </si>
  <si>
    <t>average</t>
  </si>
  <si>
    <t>stdev</t>
  </si>
  <si>
    <t>trace</t>
  </si>
  <si>
    <t>CaSiO3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</si>
  <si>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</si>
  <si>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trace amounts of Fe and Mn</t>
  </si>
  <si>
    <t>ideal</t>
  </si>
  <si>
    <t>measured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</si>
</sst>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3">
      <selection activeCell="M31" sqref="M31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3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V3" s="1" t="s">
        <v>78</v>
      </c>
      <c r="W3" s="1" t="s">
        <v>79</v>
      </c>
    </row>
    <row r="4" spans="1:24" ht="12.75">
      <c r="A4" s="1" t="s">
        <v>28</v>
      </c>
      <c r="B4" s="3">
        <v>51.04</v>
      </c>
      <c r="C4" s="3">
        <v>51.89</v>
      </c>
      <c r="D4" s="3">
        <v>51.68</v>
      </c>
      <c r="E4" s="3">
        <v>51.83</v>
      </c>
      <c r="F4" s="3">
        <v>51.84</v>
      </c>
      <c r="G4" s="3">
        <v>52.05</v>
      </c>
      <c r="H4" s="3">
        <v>52.11</v>
      </c>
      <c r="I4" s="3">
        <v>51.49</v>
      </c>
      <c r="J4" s="3">
        <v>51.62</v>
      </c>
      <c r="K4" s="3">
        <v>51.26</v>
      </c>
      <c r="L4" s="3">
        <v>51.44</v>
      </c>
      <c r="M4" s="3">
        <v>51.5</v>
      </c>
      <c r="N4" s="3">
        <v>50.53</v>
      </c>
      <c r="O4" s="3">
        <v>50.49</v>
      </c>
      <c r="P4" s="3">
        <v>50.51</v>
      </c>
      <c r="Q4" s="3">
        <v>51.7</v>
      </c>
      <c r="R4" s="3">
        <v>49.2</v>
      </c>
      <c r="S4" s="3">
        <v>51.2</v>
      </c>
      <c r="T4" s="3">
        <v>51.22</v>
      </c>
      <c r="U4" s="3"/>
      <c r="V4" s="3">
        <f>AVERAGE(B4:T4)</f>
        <v>51.29473684210527</v>
      </c>
      <c r="W4" s="3">
        <f>STDEV(B4:T4)</f>
        <v>0.7074945498103639</v>
      </c>
      <c r="X4" s="3"/>
    </row>
    <row r="5" spans="1:24" ht="12.75">
      <c r="A5" s="1" t="s">
        <v>31</v>
      </c>
      <c r="B5" s="3">
        <v>47.55</v>
      </c>
      <c r="C5" s="3">
        <v>47.25</v>
      </c>
      <c r="D5" s="3">
        <v>47.55</v>
      </c>
      <c r="E5" s="3">
        <v>47.24</v>
      </c>
      <c r="F5" s="3">
        <v>47.33</v>
      </c>
      <c r="G5" s="3">
        <v>46.3</v>
      </c>
      <c r="H5" s="3">
        <v>47.28</v>
      </c>
      <c r="I5" s="3">
        <v>47.64</v>
      </c>
      <c r="J5" s="3">
        <v>47.53</v>
      </c>
      <c r="K5" s="3">
        <v>47.46</v>
      </c>
      <c r="L5" s="3">
        <v>46.95</v>
      </c>
      <c r="M5" s="3">
        <v>47.72</v>
      </c>
      <c r="N5" s="3">
        <v>47.49</v>
      </c>
      <c r="O5" s="3">
        <v>46.55</v>
      </c>
      <c r="P5" s="3">
        <v>47.13</v>
      </c>
      <c r="Q5" s="3">
        <v>47.42</v>
      </c>
      <c r="R5" s="3">
        <v>46.94</v>
      </c>
      <c r="S5" s="3">
        <v>47.59</v>
      </c>
      <c r="T5" s="3">
        <v>47.81</v>
      </c>
      <c r="U5" s="3"/>
      <c r="V5" s="3">
        <f>AVERAGE(B5:T5)</f>
        <v>47.30157894736842</v>
      </c>
      <c r="W5" s="3">
        <f>STDEV(B5:T5)</f>
        <v>0.39023160014846775</v>
      </c>
      <c r="X5" s="3"/>
    </row>
    <row r="6" spans="1:24" ht="12.75">
      <c r="A6" s="1" t="s">
        <v>34</v>
      </c>
      <c r="B6" s="3">
        <v>0.52</v>
      </c>
      <c r="C6" s="3">
        <v>0.66</v>
      </c>
      <c r="D6" s="3">
        <v>0.58</v>
      </c>
      <c r="E6" s="3">
        <v>0.59</v>
      </c>
      <c r="F6" s="3">
        <v>0.61</v>
      </c>
      <c r="G6" s="3">
        <v>0.53</v>
      </c>
      <c r="H6" s="3">
        <v>0.42</v>
      </c>
      <c r="I6" s="3">
        <v>0.56</v>
      </c>
      <c r="J6" s="3">
        <v>0.59</v>
      </c>
      <c r="K6" s="3">
        <v>0.61</v>
      </c>
      <c r="L6" s="3">
        <v>0.6</v>
      </c>
      <c r="M6" s="3">
        <v>0.59</v>
      </c>
      <c r="N6" s="3">
        <v>0.55</v>
      </c>
      <c r="O6" s="3">
        <v>0.56</v>
      </c>
      <c r="P6" s="3">
        <v>0.61</v>
      </c>
      <c r="Q6" s="3">
        <v>0.58</v>
      </c>
      <c r="R6" s="3">
        <v>0.21</v>
      </c>
      <c r="S6" s="3">
        <v>0.59</v>
      </c>
      <c r="T6" s="3">
        <v>0.68</v>
      </c>
      <c r="U6" s="3"/>
      <c r="V6" s="3">
        <f>AVERAGE(B6:T6)</f>
        <v>0.56</v>
      </c>
      <c r="W6" s="3">
        <f>STDEV(B6:T6)</f>
        <v>0.10071963286492082</v>
      </c>
      <c r="X6" s="3"/>
    </row>
    <row r="7" spans="1:24" ht="12.75">
      <c r="A7" s="1" t="s">
        <v>33</v>
      </c>
      <c r="B7" s="3">
        <v>0.16</v>
      </c>
      <c r="C7" s="3">
        <v>0.18</v>
      </c>
      <c r="D7" s="3">
        <v>0.15</v>
      </c>
      <c r="E7" s="3">
        <v>0.16</v>
      </c>
      <c r="F7" s="3">
        <v>0.14</v>
      </c>
      <c r="G7" s="3">
        <v>0.12</v>
      </c>
      <c r="H7" s="3">
        <v>0.16</v>
      </c>
      <c r="I7" s="3">
        <v>0.17</v>
      </c>
      <c r="J7" s="3">
        <v>0.14</v>
      </c>
      <c r="K7" s="3">
        <v>0.15</v>
      </c>
      <c r="L7" s="3">
        <v>0.13</v>
      </c>
      <c r="M7" s="3">
        <v>0.14</v>
      </c>
      <c r="N7" s="3">
        <v>0.14</v>
      </c>
      <c r="O7" s="3">
        <v>0.14</v>
      </c>
      <c r="P7" s="3">
        <v>0.14</v>
      </c>
      <c r="Q7" s="3">
        <v>0.14</v>
      </c>
      <c r="R7" s="3">
        <v>0.09</v>
      </c>
      <c r="S7" s="3">
        <v>0.17</v>
      </c>
      <c r="T7" s="3">
        <v>0.13</v>
      </c>
      <c r="U7" s="3"/>
      <c r="V7" s="3">
        <f>AVERAGE(B7:T7)</f>
        <v>0.14473684210526316</v>
      </c>
      <c r="W7" s="3">
        <f>STDEV(B7:T7)</f>
        <v>0.020376571801031088</v>
      </c>
      <c r="X7" s="3"/>
    </row>
    <row r="8" spans="1:24" s="4" customFormat="1" ht="12.75">
      <c r="A8" s="4" t="s">
        <v>29</v>
      </c>
      <c r="B8" s="5">
        <v>0</v>
      </c>
      <c r="C8" s="5">
        <v>0.02</v>
      </c>
      <c r="D8" s="5">
        <v>0</v>
      </c>
      <c r="E8" s="5">
        <v>0.02</v>
      </c>
      <c r="F8" s="5">
        <v>0.02</v>
      </c>
      <c r="G8" s="5">
        <v>0.03</v>
      </c>
      <c r="H8" s="5">
        <v>0</v>
      </c>
      <c r="I8" s="5">
        <v>0.01</v>
      </c>
      <c r="J8" s="5">
        <v>0.01</v>
      </c>
      <c r="K8" s="5">
        <v>0.05</v>
      </c>
      <c r="L8" s="5">
        <v>0.03</v>
      </c>
      <c r="M8" s="5">
        <v>0.04</v>
      </c>
      <c r="N8" s="5">
        <v>0.06</v>
      </c>
      <c r="O8" s="5">
        <v>0.05</v>
      </c>
      <c r="P8" s="5">
        <v>0.07</v>
      </c>
      <c r="Q8" s="5">
        <v>0.04</v>
      </c>
      <c r="R8" s="5">
        <v>0</v>
      </c>
      <c r="S8" s="5">
        <v>0.07</v>
      </c>
      <c r="T8" s="5">
        <v>0.08</v>
      </c>
      <c r="U8" s="5"/>
      <c r="V8" s="5">
        <f>AVERAGE(B8:T8)</f>
        <v>0.031578947368421054</v>
      </c>
      <c r="W8" s="5">
        <f>STDEV(B8:T8)</f>
        <v>0.026090261677222885</v>
      </c>
      <c r="X8" s="5" t="s">
        <v>77</v>
      </c>
    </row>
    <row r="9" spans="1:24" s="4" customFormat="1" ht="12.75">
      <c r="A9" s="4" t="s">
        <v>26</v>
      </c>
      <c r="B9" s="5">
        <v>0.01</v>
      </c>
      <c r="C9" s="5">
        <v>0.1</v>
      </c>
      <c r="D9" s="5">
        <v>0.02</v>
      </c>
      <c r="E9" s="5">
        <v>0</v>
      </c>
      <c r="F9" s="5">
        <v>0.06</v>
      </c>
      <c r="G9" s="5">
        <v>0</v>
      </c>
      <c r="H9" s="5">
        <v>0</v>
      </c>
      <c r="I9" s="5">
        <v>0</v>
      </c>
      <c r="J9" s="5">
        <v>0.06</v>
      </c>
      <c r="K9" s="5">
        <v>0.07</v>
      </c>
      <c r="L9" s="5">
        <v>0.06</v>
      </c>
      <c r="M9" s="5">
        <v>0</v>
      </c>
      <c r="N9" s="5">
        <v>0</v>
      </c>
      <c r="O9" s="5">
        <v>0</v>
      </c>
      <c r="P9" s="5">
        <v>0.09</v>
      </c>
      <c r="Q9" s="5">
        <v>0</v>
      </c>
      <c r="R9" s="5">
        <v>0</v>
      </c>
      <c r="S9" s="5">
        <v>0.2</v>
      </c>
      <c r="T9" s="5">
        <v>0</v>
      </c>
      <c r="U9" s="5"/>
      <c r="V9" s="5">
        <f>AVERAGE(B9:T9)</f>
        <v>0.03526315789473684</v>
      </c>
      <c r="W9" s="5">
        <f>STDEV(B9:T9)</f>
        <v>0.05305850241349235</v>
      </c>
      <c r="X9" s="5" t="s">
        <v>77</v>
      </c>
    </row>
    <row r="10" spans="1:24" s="4" customFormat="1" ht="12.75">
      <c r="A10" s="4" t="s">
        <v>36</v>
      </c>
      <c r="B10" s="5">
        <v>0.02</v>
      </c>
      <c r="C10" s="5">
        <v>0.06</v>
      </c>
      <c r="D10" s="5">
        <v>0</v>
      </c>
      <c r="E10" s="5">
        <v>0.04</v>
      </c>
      <c r="F10" s="5">
        <v>0</v>
      </c>
      <c r="G10" s="5">
        <v>0.03</v>
      </c>
      <c r="H10" s="5">
        <v>0.07</v>
      </c>
      <c r="I10" s="5">
        <v>0</v>
      </c>
      <c r="J10" s="5">
        <v>0.07</v>
      </c>
      <c r="K10" s="5">
        <v>0</v>
      </c>
      <c r="L10" s="5">
        <v>0</v>
      </c>
      <c r="M10" s="5">
        <v>0.05</v>
      </c>
      <c r="N10" s="5">
        <v>0.02</v>
      </c>
      <c r="O10" s="5">
        <v>0.02</v>
      </c>
      <c r="P10" s="5">
        <v>0.04</v>
      </c>
      <c r="Q10" s="5">
        <v>0.01</v>
      </c>
      <c r="R10" s="5">
        <v>0</v>
      </c>
      <c r="S10" s="5">
        <v>0.06</v>
      </c>
      <c r="T10" s="5">
        <v>0.01</v>
      </c>
      <c r="U10" s="5"/>
      <c r="V10" s="5">
        <f>AVERAGE(B10:T10)</f>
        <v>0.02631578947368421</v>
      </c>
      <c r="W10" s="5">
        <f>STDEV(B10:T10)</f>
        <v>0.02564945880212886</v>
      </c>
      <c r="X10" s="5" t="s">
        <v>77</v>
      </c>
    </row>
    <row r="11" spans="1:24" s="4" customFormat="1" ht="12.75">
      <c r="A11" s="4" t="s">
        <v>30</v>
      </c>
      <c r="B11" s="5">
        <v>0.01</v>
      </c>
      <c r="C11" s="5">
        <v>0.01</v>
      </c>
      <c r="D11" s="5">
        <v>0</v>
      </c>
      <c r="E11" s="5">
        <v>0.02</v>
      </c>
      <c r="F11" s="5">
        <v>0</v>
      </c>
      <c r="G11" s="5">
        <v>0.02</v>
      </c>
      <c r="H11" s="5">
        <v>0</v>
      </c>
      <c r="I11" s="5">
        <v>0.01</v>
      </c>
      <c r="J11" s="5">
        <v>0.02</v>
      </c>
      <c r="K11" s="5">
        <v>0.02</v>
      </c>
      <c r="L11" s="5">
        <v>0.02</v>
      </c>
      <c r="M11" s="5">
        <v>0</v>
      </c>
      <c r="N11" s="5">
        <v>0.01</v>
      </c>
      <c r="O11" s="5">
        <v>0.02</v>
      </c>
      <c r="P11" s="5">
        <v>0.02</v>
      </c>
      <c r="Q11" s="5">
        <v>0.02</v>
      </c>
      <c r="R11" s="5">
        <v>0.03</v>
      </c>
      <c r="S11" s="5">
        <v>0.04</v>
      </c>
      <c r="T11" s="5">
        <v>0.02</v>
      </c>
      <c r="U11" s="5"/>
      <c r="V11" s="5">
        <f>AVERAGE(B11:T11)</f>
        <v>0.015263157894736841</v>
      </c>
      <c r="W11" s="5">
        <f>STDEV(B11:T11)</f>
        <v>0.01073334423013504</v>
      </c>
      <c r="X11" s="5" t="s">
        <v>77</v>
      </c>
    </row>
    <row r="12" spans="1:24" s="4" customFormat="1" ht="12.75">
      <c r="A12" s="4" t="s">
        <v>35</v>
      </c>
      <c r="B12" s="5">
        <v>0</v>
      </c>
      <c r="C12" s="5">
        <v>0</v>
      </c>
      <c r="D12" s="5">
        <v>0.09</v>
      </c>
      <c r="E12" s="5">
        <v>0.13</v>
      </c>
      <c r="F12" s="5">
        <v>0.06</v>
      </c>
      <c r="G12" s="5">
        <v>0.01</v>
      </c>
      <c r="H12" s="5">
        <v>0</v>
      </c>
      <c r="I12" s="5">
        <v>0.03</v>
      </c>
      <c r="J12" s="5">
        <v>0.04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0.05</v>
      </c>
      <c r="T12" s="5">
        <v>0</v>
      </c>
      <c r="U12" s="5"/>
      <c r="V12" s="5">
        <f>AVERAGE(B12:T12)</f>
        <v>0.021578947368421055</v>
      </c>
      <c r="W12" s="5">
        <f>STDEV(B12:T12)</f>
        <v>0.03715779533807092</v>
      </c>
      <c r="X12" s="5" t="s">
        <v>77</v>
      </c>
    </row>
    <row r="13" spans="1:24" s="4" customFormat="1" ht="12.75">
      <c r="A13" s="4" t="s">
        <v>25</v>
      </c>
      <c r="B13" s="5">
        <v>0.03</v>
      </c>
      <c r="C13" s="5">
        <v>0</v>
      </c>
      <c r="D13" s="5">
        <v>0</v>
      </c>
      <c r="E13" s="5">
        <v>0.01</v>
      </c>
      <c r="F13" s="5">
        <v>0</v>
      </c>
      <c r="G13" s="5">
        <v>0</v>
      </c>
      <c r="H13" s="5">
        <v>0.03</v>
      </c>
      <c r="I13" s="5">
        <v>0</v>
      </c>
      <c r="J13" s="5">
        <v>0</v>
      </c>
      <c r="K13" s="5">
        <v>0</v>
      </c>
      <c r="L13" s="5">
        <v>0</v>
      </c>
      <c r="M13" s="5">
        <v>0.01</v>
      </c>
      <c r="N13" s="5">
        <v>0</v>
      </c>
      <c r="O13" s="5">
        <v>0</v>
      </c>
      <c r="P13" s="5">
        <v>0</v>
      </c>
      <c r="Q13" s="5">
        <v>0</v>
      </c>
      <c r="R13" s="5">
        <v>0.01</v>
      </c>
      <c r="S13" s="5">
        <v>0</v>
      </c>
      <c r="T13" s="5">
        <v>0</v>
      </c>
      <c r="U13" s="5"/>
      <c r="V13" s="5">
        <f>AVERAGE(B13:T13)</f>
        <v>0.004736842105263157</v>
      </c>
      <c r="W13" s="5">
        <f>STDEV(B13:T13)</f>
        <v>0.009642741111341259</v>
      </c>
      <c r="X13" s="5" t="s">
        <v>77</v>
      </c>
    </row>
    <row r="14" spans="1:24" s="4" customFormat="1" ht="12.75">
      <c r="A14" s="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0.01</v>
      </c>
      <c r="G14" s="5">
        <v>0</v>
      </c>
      <c r="H14" s="5">
        <v>0.01</v>
      </c>
      <c r="I14" s="5">
        <v>0</v>
      </c>
      <c r="J14" s="5">
        <v>0</v>
      </c>
      <c r="K14" s="5">
        <v>0.01</v>
      </c>
      <c r="L14" s="5">
        <v>0.02</v>
      </c>
      <c r="M14" s="5">
        <v>0</v>
      </c>
      <c r="N14" s="5">
        <v>0.01</v>
      </c>
      <c r="O14" s="5">
        <v>0</v>
      </c>
      <c r="P14" s="5">
        <v>0.01</v>
      </c>
      <c r="Q14" s="5">
        <v>0</v>
      </c>
      <c r="R14" s="5">
        <v>0.03</v>
      </c>
      <c r="S14" s="5">
        <v>0.01</v>
      </c>
      <c r="T14" s="5">
        <v>0.02</v>
      </c>
      <c r="U14" s="5"/>
      <c r="V14" s="5">
        <f>AVERAGE(B14:T14)</f>
        <v>0.006842105263157895</v>
      </c>
      <c r="W14" s="5">
        <f>STDEV(B14:T14)</f>
        <v>0.008852263727398502</v>
      </c>
      <c r="X14" s="5" t="s">
        <v>77</v>
      </c>
    </row>
    <row r="15" spans="1:24" s="4" customFormat="1" ht="12.75">
      <c r="A15" s="4" t="s">
        <v>37</v>
      </c>
      <c r="B15" s="5">
        <v>0</v>
      </c>
      <c r="C15" s="5">
        <v>0</v>
      </c>
      <c r="D15" s="5">
        <v>0.03</v>
      </c>
      <c r="E15" s="5">
        <v>0.02</v>
      </c>
      <c r="F15" s="5">
        <v>0</v>
      </c>
      <c r="G15" s="5">
        <v>0.02</v>
      </c>
      <c r="H15" s="5">
        <v>0.01</v>
      </c>
      <c r="I15" s="5">
        <v>0</v>
      </c>
      <c r="J15" s="5">
        <v>0</v>
      </c>
      <c r="K15" s="5">
        <v>0</v>
      </c>
      <c r="L15" s="5">
        <v>0.02</v>
      </c>
      <c r="M15" s="5">
        <v>0.02</v>
      </c>
      <c r="N15" s="5">
        <v>0.01</v>
      </c>
      <c r="O15" s="5">
        <v>0.01</v>
      </c>
      <c r="P15" s="5">
        <v>0</v>
      </c>
      <c r="Q15" s="5">
        <v>0</v>
      </c>
      <c r="R15" s="5">
        <v>0</v>
      </c>
      <c r="S15" s="5">
        <v>0.03</v>
      </c>
      <c r="T15" s="5">
        <v>0.01</v>
      </c>
      <c r="U15" s="5"/>
      <c r="V15" s="5">
        <f>AVERAGE(B15:T15)</f>
        <v>0.009473684210526316</v>
      </c>
      <c r="W15" s="5">
        <f>STDEV(B15:T15)</f>
        <v>0.010787690624311022</v>
      </c>
      <c r="X15" s="5" t="s">
        <v>77</v>
      </c>
    </row>
    <row r="16" spans="1:24" s="4" customFormat="1" ht="12.75">
      <c r="A16" s="4" t="s">
        <v>32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0.01</v>
      </c>
      <c r="H16" s="5">
        <v>0.01</v>
      </c>
      <c r="I16" s="5">
        <v>0</v>
      </c>
      <c r="J16" s="5">
        <v>0.01</v>
      </c>
      <c r="K16" s="5">
        <v>0</v>
      </c>
      <c r="L16" s="5">
        <v>0.01</v>
      </c>
      <c r="M16" s="5">
        <v>0</v>
      </c>
      <c r="N16" s="5">
        <v>0.01</v>
      </c>
      <c r="O16" s="5">
        <v>0.01</v>
      </c>
      <c r="P16" s="5">
        <v>0.01</v>
      </c>
      <c r="Q16" s="5">
        <v>0</v>
      </c>
      <c r="R16" s="5">
        <v>0</v>
      </c>
      <c r="S16" s="5">
        <v>0</v>
      </c>
      <c r="T16" s="5">
        <v>0.01</v>
      </c>
      <c r="U16" s="5"/>
      <c r="V16" s="5">
        <f>AVERAGE(B16:T16)</f>
        <v>0.004210526315789474</v>
      </c>
      <c r="W16" s="5">
        <f>STDEV(B16:T16)</f>
        <v>0.005072572735017882</v>
      </c>
      <c r="X16" s="5" t="s">
        <v>77</v>
      </c>
    </row>
    <row r="17" spans="1:24" ht="12.75">
      <c r="A17" s="1" t="s">
        <v>38</v>
      </c>
      <c r="B17" s="3">
        <v>99.34</v>
      </c>
      <c r="C17" s="3">
        <v>100.17</v>
      </c>
      <c r="D17" s="3">
        <v>100.1</v>
      </c>
      <c r="E17" s="3">
        <v>100.07</v>
      </c>
      <c r="F17" s="3">
        <v>100.07</v>
      </c>
      <c r="G17" s="3">
        <v>99.12</v>
      </c>
      <c r="H17" s="3">
        <v>100.1</v>
      </c>
      <c r="I17" s="3">
        <v>99.91</v>
      </c>
      <c r="J17" s="3">
        <v>100.09</v>
      </c>
      <c r="K17" s="3">
        <v>99.62</v>
      </c>
      <c r="L17" s="3">
        <v>99.28</v>
      </c>
      <c r="M17" s="3">
        <v>100.06</v>
      </c>
      <c r="N17" s="3">
        <v>98.82</v>
      </c>
      <c r="O17" s="3">
        <v>97.85</v>
      </c>
      <c r="P17" s="3">
        <v>98.62</v>
      </c>
      <c r="Q17" s="3">
        <v>99.91</v>
      </c>
      <c r="R17" s="3">
        <v>96.52</v>
      </c>
      <c r="S17" s="3">
        <v>100.02</v>
      </c>
      <c r="T17" s="3">
        <v>99.99</v>
      </c>
      <c r="U17" s="3"/>
      <c r="V17" s="3">
        <f>AVERAGE(B17:T17)</f>
        <v>99.4557894736842</v>
      </c>
      <c r="W17" s="3">
        <f>STDEV(B17:T17)</f>
        <v>0.9534284089512334</v>
      </c>
      <c r="X17" s="3"/>
    </row>
    <row r="18" spans="2:2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1" t="s">
        <v>39</v>
      </c>
      <c r="B19" s="3" t="s">
        <v>40</v>
      </c>
      <c r="C19" s="3" t="s">
        <v>41</v>
      </c>
      <c r="D19" s="3">
        <v>3</v>
      </c>
      <c r="E19" s="3" t="s">
        <v>42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1" t="s">
        <v>45</v>
      </c>
      <c r="B20" s="2">
        <v>0.9968880973036773</v>
      </c>
      <c r="C20" s="2">
        <v>1.0036066756310587</v>
      </c>
      <c r="D20" s="2">
        <v>1.0007766009013914</v>
      </c>
      <c r="E20" s="2">
        <v>1.0037805794658383</v>
      </c>
      <c r="F20" s="2">
        <v>1.0032215838826608</v>
      </c>
      <c r="G20" s="2">
        <v>1.0122970040147405</v>
      </c>
      <c r="H20" s="2">
        <v>1.0062107861497784</v>
      </c>
      <c r="I20" s="2">
        <v>0.9989243516613358</v>
      </c>
      <c r="J20" s="2">
        <v>1.0005288019415033</v>
      </c>
      <c r="K20" s="2">
        <v>0.9985173069578783</v>
      </c>
      <c r="L20" s="2">
        <v>1.0034031759488862</v>
      </c>
      <c r="M20" s="2">
        <v>0.9984378545540313</v>
      </c>
      <c r="N20" s="2">
        <v>0.9938904268357751</v>
      </c>
      <c r="O20" s="2">
        <v>1.000178018098861</v>
      </c>
      <c r="P20" s="2">
        <v>0.9959493094735813</v>
      </c>
      <c r="Q20" s="2">
        <v>1.0018607719880646</v>
      </c>
      <c r="R20" s="2">
        <v>0.9909641259541673</v>
      </c>
      <c r="S20" s="2">
        <v>0.9972222535644443</v>
      </c>
      <c r="T20" s="2">
        <v>0.9955621759106303</v>
      </c>
      <c r="U20" s="2"/>
      <c r="V20" s="2">
        <f>AVERAGE(B20:T20)</f>
        <v>1.0001168368546476</v>
      </c>
      <c r="W20" s="2">
        <f>STDEV(B20:T20)</f>
        <v>0.004838736057312756</v>
      </c>
      <c r="X20" s="3">
        <v>1</v>
      </c>
    </row>
    <row r="21" spans="1:24" ht="12.75">
      <c r="A21" s="1" t="s">
        <v>48</v>
      </c>
      <c r="B21" s="2">
        <v>0.9950832191759013</v>
      </c>
      <c r="C21" s="2">
        <v>0.9791626068072621</v>
      </c>
      <c r="D21" s="2">
        <v>0.9865936029295969</v>
      </c>
      <c r="E21" s="2">
        <v>0.9802584740962959</v>
      </c>
      <c r="F21" s="2">
        <v>0.9813897441499462</v>
      </c>
      <c r="G21" s="2">
        <v>0.9648089976676668</v>
      </c>
      <c r="H21" s="2">
        <v>0.9781793705469042</v>
      </c>
      <c r="I21" s="2">
        <v>0.9902722239020424</v>
      </c>
      <c r="J21" s="2">
        <v>0.9870804387243937</v>
      </c>
      <c r="K21" s="2">
        <v>0.9905533363121422</v>
      </c>
      <c r="L21" s="2">
        <v>0.9812580763897129</v>
      </c>
      <c r="M21" s="2">
        <v>0.9912595413692091</v>
      </c>
      <c r="N21" s="2">
        <v>1.0008396794383563</v>
      </c>
      <c r="O21" s="2">
        <v>0.9880177714769877</v>
      </c>
      <c r="P21" s="2">
        <v>0.9957044369181226</v>
      </c>
      <c r="Q21" s="2">
        <v>0.9845811455813389</v>
      </c>
      <c r="R21" s="2">
        <v>1.0129990815410046</v>
      </c>
      <c r="S21" s="2">
        <v>0.9931408405370535</v>
      </c>
      <c r="T21" s="2">
        <v>0.9956820873334719</v>
      </c>
      <c r="U21" s="2"/>
      <c r="V21" s="2">
        <f>AVERAGE(B21:T21)</f>
        <v>0.9882560355209163</v>
      </c>
      <c r="W21" s="2">
        <f>STDEV(B21:T21)</f>
        <v>0.010224713092018677</v>
      </c>
      <c r="X21" s="3">
        <v>0.99</v>
      </c>
    </row>
    <row r="22" spans="1:24" ht="12.75">
      <c r="A22" s="1" t="s">
        <v>50</v>
      </c>
      <c r="B22" s="2">
        <v>0.00849366411278037</v>
      </c>
      <c r="C22" s="2">
        <v>0.0106752929147739</v>
      </c>
      <c r="D22" s="2">
        <v>0.009392876781594879</v>
      </c>
      <c r="E22" s="2">
        <v>0.009555767749193533</v>
      </c>
      <c r="F22" s="2">
        <v>0.009872285432348424</v>
      </c>
      <c r="G22" s="2">
        <v>0.008620234519710768</v>
      </c>
      <c r="H22" s="2">
        <v>0.006782240403140432</v>
      </c>
      <c r="I22" s="2">
        <v>0.009085602444570219</v>
      </c>
      <c r="J22" s="2">
        <v>0.00956356029981124</v>
      </c>
      <c r="K22" s="2">
        <v>0.009937172387682257</v>
      </c>
      <c r="L22" s="2">
        <v>0.009787724933698899</v>
      </c>
      <c r="M22" s="2">
        <v>0.009565811421103063</v>
      </c>
      <c r="N22" s="2">
        <v>0.009047068795034618</v>
      </c>
      <c r="O22" s="2">
        <v>0.00927717941604138</v>
      </c>
      <c r="P22" s="2">
        <v>0.010058788934088373</v>
      </c>
      <c r="Q22" s="2">
        <v>0.00939941482022012</v>
      </c>
      <c r="R22" s="2">
        <v>0.003537269250548492</v>
      </c>
      <c r="S22" s="2">
        <v>0.00961014645354938</v>
      </c>
      <c r="T22" s="2">
        <v>0.011053344879496892</v>
      </c>
      <c r="U22" s="2"/>
      <c r="V22" s="2">
        <f>AVERAGE(B22:T22)</f>
        <v>0.009121865576283536</v>
      </c>
      <c r="W22" s="2">
        <f>STDEV(B22:T22)</f>
        <v>0.0016159107331104624</v>
      </c>
      <c r="X22" s="3" t="s">
        <v>80</v>
      </c>
    </row>
    <row r="23" spans="1:24" ht="12.75">
      <c r="A23" s="1" t="s">
        <v>49</v>
      </c>
      <c r="B23" s="2">
        <v>0.002646922103963914</v>
      </c>
      <c r="C23" s="2">
        <v>0.002948749015846848</v>
      </c>
      <c r="D23" s="2">
        <v>0.0024603184860255284</v>
      </c>
      <c r="E23" s="2">
        <v>0.002624599222834195</v>
      </c>
      <c r="F23" s="2">
        <v>0.0022948026523836977</v>
      </c>
      <c r="G23" s="2">
        <v>0.0019767597831406992</v>
      </c>
      <c r="H23" s="2">
        <v>0.002616816750398388</v>
      </c>
      <c r="I23" s="2">
        <v>0.0027934703307155727</v>
      </c>
      <c r="J23" s="2">
        <v>0.002298397092788757</v>
      </c>
      <c r="K23" s="2">
        <v>0.0024748773844192424</v>
      </c>
      <c r="L23" s="2">
        <v>0.002147846778815835</v>
      </c>
      <c r="M23" s="2">
        <v>0.0022989381016254697</v>
      </c>
      <c r="N23" s="2">
        <v>0.0023323980950587914</v>
      </c>
      <c r="O23" s="2">
        <v>0.002349012909248484</v>
      </c>
      <c r="P23" s="2">
        <v>0.0023381552006264076</v>
      </c>
      <c r="Q23" s="2">
        <v>0.002297895622311964</v>
      </c>
      <c r="R23" s="2">
        <v>0.0015353973001120235</v>
      </c>
      <c r="S23" s="2">
        <v>0.0028045058805088708</v>
      </c>
      <c r="T23" s="2">
        <v>0.0021402159657710274</v>
      </c>
      <c r="U23" s="2"/>
      <c r="V23" s="2">
        <f>AVERAGE(B23:T23)</f>
        <v>0.002388425193505038</v>
      </c>
      <c r="W23" s="2">
        <f>STDEV(B23:T23)</f>
        <v>0.0003245043786321057</v>
      </c>
      <c r="X23" s="3" t="s">
        <v>80</v>
      </c>
    </row>
    <row r="24" spans="1:24" ht="12.75">
      <c r="A24" s="1" t="s">
        <v>38</v>
      </c>
      <c r="B24" s="2">
        <v>2.006</v>
      </c>
      <c r="C24" s="2">
        <v>2.01</v>
      </c>
      <c r="D24" s="2">
        <v>2.003</v>
      </c>
      <c r="E24" s="2">
        <v>1.997</v>
      </c>
      <c r="F24" s="2">
        <v>2.005</v>
      </c>
      <c r="G24" s="2">
        <v>1.988</v>
      </c>
      <c r="H24" s="2">
        <v>1.995</v>
      </c>
      <c r="I24" s="2">
        <v>2.001</v>
      </c>
      <c r="J24" s="2">
        <v>2.008</v>
      </c>
      <c r="K24" s="2">
        <v>2.011</v>
      </c>
      <c r="L24" s="2">
        <v>2.007</v>
      </c>
      <c r="M24" s="2">
        <v>2.002</v>
      </c>
      <c r="N24" s="2">
        <v>2.007</v>
      </c>
      <c r="O24" s="2">
        <v>2.001</v>
      </c>
      <c r="P24" s="2">
        <v>2.018</v>
      </c>
      <c r="Q24" s="2">
        <v>1.998</v>
      </c>
      <c r="R24" s="2">
        <v>2.01</v>
      </c>
      <c r="S24" s="2">
        <v>2.033</v>
      </c>
      <c r="T24" s="2">
        <v>2.006</v>
      </c>
      <c r="U24" s="2"/>
      <c r="V24" s="2">
        <f>AVERAGE(B24:T24)</f>
        <v>2.0055789473684213</v>
      </c>
      <c r="W24" s="2">
        <f>STDEV(B24:T24)</f>
        <v>0.009424057804197352</v>
      </c>
      <c r="X24" s="3"/>
    </row>
    <row r="25" spans="2:2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2:24" ht="18.75">
      <c r="B26" s="2"/>
      <c r="C26" s="2"/>
      <c r="D26" s="2"/>
      <c r="E26" s="2" t="s">
        <v>84</v>
      </c>
      <c r="F26" s="2"/>
      <c r="G26" s="2"/>
      <c r="H26" s="2"/>
      <c r="I26" s="6" t="s">
        <v>81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2:25" ht="20.25">
      <c r="B27" s="3"/>
      <c r="C27" s="3"/>
      <c r="D27" s="3"/>
      <c r="E27" s="3" t="s">
        <v>85</v>
      </c>
      <c r="F27" s="3"/>
      <c r="G27" s="3"/>
      <c r="H27" s="3"/>
      <c r="I27" s="7" t="s">
        <v>82</v>
      </c>
      <c r="J27" s="3"/>
      <c r="K27" s="3"/>
      <c r="L27" s="3" t="s">
        <v>83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9" spans="1:8" ht="12.75">
      <c r="A29" s="1" t="s">
        <v>54</v>
      </c>
      <c r="B29" s="1" t="s">
        <v>55</v>
      </c>
      <c r="C29" s="1" t="s">
        <v>56</v>
      </c>
      <c r="D29" s="1" t="s">
        <v>57</v>
      </c>
      <c r="E29" s="1" t="s">
        <v>58</v>
      </c>
      <c r="F29" s="1" t="s">
        <v>59</v>
      </c>
      <c r="G29" s="1" t="s">
        <v>60</v>
      </c>
      <c r="H29" s="1" t="s">
        <v>61</v>
      </c>
    </row>
    <row r="30" spans="1:8" ht="12.75">
      <c r="A30" s="1" t="s">
        <v>62</v>
      </c>
      <c r="B30" s="1" t="s">
        <v>43</v>
      </c>
      <c r="C30" s="1" t="s">
        <v>63</v>
      </c>
      <c r="D30" s="1">
        <v>20</v>
      </c>
      <c r="E30" s="1">
        <v>10</v>
      </c>
      <c r="F30" s="1">
        <v>0</v>
      </c>
      <c r="G30" s="1">
        <v>-600</v>
      </c>
      <c r="H30" s="1" t="s">
        <v>64</v>
      </c>
    </row>
    <row r="31" spans="1:8" ht="12.75">
      <c r="A31" s="1" t="s">
        <v>62</v>
      </c>
      <c r="B31" s="1" t="s">
        <v>26</v>
      </c>
      <c r="C31" s="1" t="s">
        <v>63</v>
      </c>
      <c r="D31" s="1">
        <v>20</v>
      </c>
      <c r="E31" s="1">
        <v>10</v>
      </c>
      <c r="F31" s="1">
        <v>600</v>
      </c>
      <c r="G31" s="1">
        <v>-700</v>
      </c>
      <c r="H31" s="1" t="s">
        <v>65</v>
      </c>
    </row>
    <row r="32" spans="1:8" ht="12.75">
      <c r="A32" s="1" t="s">
        <v>66</v>
      </c>
      <c r="B32" s="1" t="s">
        <v>44</v>
      </c>
      <c r="C32" s="1" t="s">
        <v>63</v>
      </c>
      <c r="D32" s="1">
        <v>20</v>
      </c>
      <c r="E32" s="1">
        <v>10</v>
      </c>
      <c r="F32" s="1">
        <v>600</v>
      </c>
      <c r="G32" s="1">
        <v>-600</v>
      </c>
      <c r="H32" s="1" t="s">
        <v>67</v>
      </c>
    </row>
    <row r="33" spans="1:8" ht="12.75">
      <c r="A33" s="1" t="s">
        <v>62</v>
      </c>
      <c r="B33" s="1" t="s">
        <v>45</v>
      </c>
      <c r="C33" s="1" t="s">
        <v>63</v>
      </c>
      <c r="D33" s="1">
        <v>20</v>
      </c>
      <c r="E33" s="1">
        <v>10</v>
      </c>
      <c r="F33" s="1">
        <v>600</v>
      </c>
      <c r="G33" s="1">
        <v>-601</v>
      </c>
      <c r="H33" s="1" t="s">
        <v>68</v>
      </c>
    </row>
    <row r="34" spans="1:8" ht="12.75">
      <c r="A34" s="1" t="s">
        <v>62</v>
      </c>
      <c r="B34" s="1" t="s">
        <v>46</v>
      </c>
      <c r="C34" s="1" t="s">
        <v>63</v>
      </c>
      <c r="D34" s="1">
        <v>20</v>
      </c>
      <c r="E34" s="1">
        <v>10</v>
      </c>
      <c r="F34" s="1">
        <v>600</v>
      </c>
      <c r="G34" s="1">
        <v>-600</v>
      </c>
      <c r="H34" s="1" t="s">
        <v>68</v>
      </c>
    </row>
    <row r="35" spans="1:8" ht="12.75">
      <c r="A35" s="1" t="s">
        <v>62</v>
      </c>
      <c r="B35" s="1" t="s">
        <v>47</v>
      </c>
      <c r="C35" s="1" t="s">
        <v>63</v>
      </c>
      <c r="D35" s="1">
        <v>20</v>
      </c>
      <c r="E35" s="1">
        <v>10</v>
      </c>
      <c r="F35" s="1">
        <v>600</v>
      </c>
      <c r="G35" s="1">
        <v>-600</v>
      </c>
      <c r="H35" s="1" t="s">
        <v>69</v>
      </c>
    </row>
    <row r="36" spans="1:8" ht="12.75">
      <c r="A36" s="1" t="s">
        <v>66</v>
      </c>
      <c r="B36" s="1" t="s">
        <v>48</v>
      </c>
      <c r="C36" s="1" t="s">
        <v>63</v>
      </c>
      <c r="D36" s="1">
        <v>20</v>
      </c>
      <c r="E36" s="1">
        <v>10</v>
      </c>
      <c r="F36" s="1">
        <v>600</v>
      </c>
      <c r="G36" s="1">
        <v>-600</v>
      </c>
      <c r="H36" s="1" t="s">
        <v>68</v>
      </c>
    </row>
    <row r="37" spans="1:8" ht="12.75">
      <c r="A37" s="1" t="s">
        <v>66</v>
      </c>
      <c r="B37" s="1" t="s">
        <v>32</v>
      </c>
      <c r="C37" s="1" t="s">
        <v>63</v>
      </c>
      <c r="D37" s="1">
        <v>20</v>
      </c>
      <c r="E37" s="1">
        <v>10</v>
      </c>
      <c r="F37" s="1">
        <v>600</v>
      </c>
      <c r="G37" s="1">
        <v>-600</v>
      </c>
      <c r="H37" s="1" t="s">
        <v>70</v>
      </c>
    </row>
    <row r="38" spans="1:8" ht="12.75">
      <c r="A38" s="1" t="s">
        <v>66</v>
      </c>
      <c r="B38" s="1" t="s">
        <v>49</v>
      </c>
      <c r="C38" s="1" t="s">
        <v>63</v>
      </c>
      <c r="D38" s="1">
        <v>20</v>
      </c>
      <c r="E38" s="1">
        <v>10</v>
      </c>
      <c r="F38" s="1">
        <v>600</v>
      </c>
      <c r="G38" s="1">
        <v>-600</v>
      </c>
      <c r="H38" s="1" t="s">
        <v>71</v>
      </c>
    </row>
    <row r="39" spans="1:8" ht="12.75">
      <c r="A39" s="1" t="s">
        <v>72</v>
      </c>
      <c r="B39" s="1" t="s">
        <v>50</v>
      </c>
      <c r="C39" s="1" t="s">
        <v>63</v>
      </c>
      <c r="D39" s="1">
        <v>20</v>
      </c>
      <c r="E39" s="1">
        <v>10</v>
      </c>
      <c r="F39" s="1">
        <v>500</v>
      </c>
      <c r="G39" s="1">
        <v>-500</v>
      </c>
      <c r="H39" s="1" t="s">
        <v>73</v>
      </c>
    </row>
    <row r="40" spans="1:8" ht="12.75">
      <c r="A40" s="1" t="s">
        <v>72</v>
      </c>
      <c r="B40" s="1" t="s">
        <v>51</v>
      </c>
      <c r="C40" s="1" t="s">
        <v>63</v>
      </c>
      <c r="D40" s="1">
        <v>20</v>
      </c>
      <c r="E40" s="1">
        <v>10</v>
      </c>
      <c r="F40" s="1">
        <v>500</v>
      </c>
      <c r="G40" s="1">
        <v>-500</v>
      </c>
      <c r="H40" s="1" t="s">
        <v>74</v>
      </c>
    </row>
    <row r="41" spans="1:8" ht="12.75">
      <c r="A41" s="1" t="s">
        <v>72</v>
      </c>
      <c r="B41" s="1" t="s">
        <v>52</v>
      </c>
      <c r="C41" s="1" t="s">
        <v>63</v>
      </c>
      <c r="D41" s="1">
        <v>20</v>
      </c>
      <c r="E41" s="1">
        <v>10</v>
      </c>
      <c r="F41" s="1">
        <v>500</v>
      </c>
      <c r="G41" s="1">
        <v>-500</v>
      </c>
      <c r="H41" s="1" t="s">
        <v>75</v>
      </c>
    </row>
    <row r="42" spans="1:8" ht="12.75">
      <c r="A42" s="1" t="s">
        <v>72</v>
      </c>
      <c r="B42" s="1" t="s">
        <v>53</v>
      </c>
      <c r="C42" s="1" t="s">
        <v>63</v>
      </c>
      <c r="D42" s="1">
        <v>20</v>
      </c>
      <c r="E42" s="1">
        <v>10</v>
      </c>
      <c r="F42" s="1">
        <v>500</v>
      </c>
      <c r="G42" s="1">
        <v>-500</v>
      </c>
      <c r="H42" s="1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2008-06-06T02:01:40Z</dcterms:created>
  <dcterms:modified xsi:type="dcterms:W3CDTF">2008-06-06T02:01:40Z</dcterms:modified>
  <cp:category/>
  <cp:version/>
  <cp:contentType/>
  <cp:contentStatus/>
</cp:coreProperties>
</file>