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<sst xmlns="http://schemas.openxmlformats.org/spreadsheetml/2006/main" count="46" uniqueCount="42">
  <si>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S</t>
  </si>
  <si>
    <t>Sb</t>
  </si>
  <si>
    <t>As</t>
  </si>
  <si>
    <t>Ag</t>
  </si>
  <si>
    <t>Structural Formula Calculation:</t>
  </si>
  <si>
    <t>Element</t>
  </si>
  <si>
    <t>Wt. %</t>
  </si>
  <si>
    <t>At. Wt.</t>
  </si>
  <si>
    <t>Struct. Coeff.</t>
  </si>
  <si>
    <t>Total:</t>
  </si>
  <si>
    <t>Mol. Frac.</t>
  </si>
  <si>
    <t>No. S atoms/formula unit:</t>
  </si>
  <si>
    <t>F =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</si>
  <si>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</si>
  <si>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</si>
  <si>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</si>
  <si>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</si>
  <si>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</si>
  <si>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</si>
  <si>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</si>
  <si>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</si>
  <si>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</si>
  <si>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</si>
  <si>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</si>
  <si>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</si>
  <si>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</si>
  <si>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</si>
  <si>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>R080013 - Xanthoconite</t>
  </si>
  <si>
    <t>Total</t>
  </si>
  <si>
    <r>
      <t>Ag</t>
    </r>
    <r>
      <rPr>
        <b/>
        <vertAlign val="subscript"/>
        <sz val="14"/>
        <color indexed="8"/>
        <rFont val="Calibri"/>
        <family val="2"/>
      </rPr>
      <t>2.54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0.05</t>
    </r>
    <r>
      <rPr>
        <b/>
        <sz val="14"/>
        <color indexed="8"/>
        <rFont val="Calibri"/>
        <family val="2"/>
      </rPr>
      <t>As</t>
    </r>
    <r>
      <rPr>
        <b/>
        <vertAlign val="subscript"/>
        <sz val="14"/>
        <color indexed="8"/>
        <rFont val="Calibri"/>
        <family val="2"/>
      </rPr>
      <t>1.03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3</t>
    </r>
  </si>
  <si>
    <t>Std. Dev.:</t>
  </si>
  <si>
    <t>Average:</t>
  </si>
  <si>
    <t>Measured Chemistry:</t>
  </si>
  <si>
    <t>Ideal Chemistry:</t>
  </si>
  <si>
    <r>
      <t>Ag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AsS</t>
    </r>
    <r>
      <rPr>
        <b/>
        <vertAlign val="subscript"/>
        <sz val="14"/>
        <color indexed="8"/>
        <rFont val="Calibri"/>
        <family val="2"/>
      </rPr>
      <t>3</t>
    </r>
  </si>
  <si>
    <t xml:space="preserve">Standard Name :   </t>
  </si>
  <si>
    <t xml:space="preserve"> As On NiAs </t>
  </si>
  <si>
    <t xml:space="preserve"> S , Ag On AgBiS2 </t>
  </si>
  <si>
    <t xml:space="preserve"> Sb On stibnite2 </t>
  </si>
  <si>
    <t xml:space="preserve">Column Conditions :  Cond 1 : 25keV 20nA  </t>
  </si>
  <si>
    <t>Sample #</t>
  </si>
  <si>
    <t>Microprobe Data: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</si>
</sst>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57421875" style="0" customWidth="1"/>
    <col min="10" max="10" width="18.140625" style="0" customWidth="1"/>
  </cols>
  <sheetData>
    <row r="2" ht="15">
      <c r="A2" t="s">
        <v>27</v>
      </c>
    </row>
    <row r="4" ht="15">
      <c r="A4" t="s">
        <v>41</v>
      </c>
    </row>
    <row r="5" spans="1:6" ht="15">
      <c r="A5" t="s">
        <v>40</v>
      </c>
      <c r="B5" t="s">
        <v>0</v>
      </c>
      <c r="C5" t="s">
        <v>3</v>
      </c>
      <c r="D5" t="s">
        <v>2</v>
      </c>
      <c r="E5" t="s">
        <v>1</v>
      </c>
      <c r="F5" t="s">
        <v>28</v>
      </c>
    </row>
    <row r="6" spans="1:6" ht="15">
      <c r="A6" t="s">
        <v>13</v>
      </c>
      <c r="B6">
        <v>26.1013</v>
      </c>
      <c r="C6">
        <v>53.63515</v>
      </c>
      <c r="D6">
        <v>20.94247</v>
      </c>
      <c r="E6">
        <v>1.705976</v>
      </c>
      <c r="F6">
        <v>102.3849</v>
      </c>
    </row>
    <row r="7" spans="1:6" ht="15">
      <c r="A7" t="s">
        <v>14</v>
      </c>
      <c r="B7">
        <v>26.84478</v>
      </c>
      <c r="C7">
        <v>51.89363</v>
      </c>
      <c r="D7">
        <v>18.77272</v>
      </c>
      <c r="E7">
        <v>2.028587</v>
      </c>
      <c r="F7">
        <v>99.53971</v>
      </c>
    </row>
    <row r="8" spans="1:6" ht="15">
      <c r="A8" t="s">
        <v>15</v>
      </c>
      <c r="B8">
        <v>19.97744</v>
      </c>
      <c r="C8">
        <v>60.65872</v>
      </c>
      <c r="D8">
        <v>19.28901</v>
      </c>
      <c r="E8">
        <v>2.774786</v>
      </c>
      <c r="F8">
        <v>102.7</v>
      </c>
    </row>
    <row r="9" spans="1:6" ht="15">
      <c r="A9" t="s">
        <v>16</v>
      </c>
      <c r="B9">
        <v>16.55211</v>
      </c>
      <c r="C9">
        <v>67.77881</v>
      </c>
      <c r="D9">
        <v>11.80618</v>
      </c>
      <c r="E9">
        <v>1.588028</v>
      </c>
      <c r="F9">
        <v>97.72513</v>
      </c>
    </row>
    <row r="10" spans="1:6" ht="15">
      <c r="A10" t="s">
        <v>17</v>
      </c>
      <c r="B10">
        <v>14.74934</v>
      </c>
      <c r="C10">
        <v>70.96298</v>
      </c>
      <c r="D10">
        <v>10.94449</v>
      </c>
      <c r="E10">
        <v>1.616742</v>
      </c>
      <c r="F10">
        <v>98.27356</v>
      </c>
    </row>
    <row r="11" spans="1:6" ht="15">
      <c r="A11" t="s">
        <v>18</v>
      </c>
      <c r="B11">
        <v>17.77231</v>
      </c>
      <c r="C11">
        <v>65.56561</v>
      </c>
      <c r="D11">
        <v>13.254</v>
      </c>
      <c r="E11">
        <v>2.029041</v>
      </c>
      <c r="F11">
        <v>98.62097</v>
      </c>
    </row>
    <row r="12" spans="1:6" ht="15">
      <c r="A12" t="s">
        <v>19</v>
      </c>
      <c r="B12">
        <v>13.38156</v>
      </c>
      <c r="C12">
        <v>73.9547</v>
      </c>
      <c r="D12">
        <v>9.401844</v>
      </c>
      <c r="E12">
        <v>0.279371</v>
      </c>
      <c r="F12">
        <v>97.01748</v>
      </c>
    </row>
    <row r="13" spans="1:6" ht="15">
      <c r="A13" t="s">
        <v>20</v>
      </c>
      <c r="B13">
        <v>15.56752</v>
      </c>
      <c r="C13">
        <v>66.28075</v>
      </c>
      <c r="D13">
        <v>12.30524</v>
      </c>
      <c r="E13">
        <v>0.090319</v>
      </c>
      <c r="F13">
        <v>94.24383</v>
      </c>
    </row>
    <row r="14" spans="1:6" ht="15">
      <c r="A14" t="s">
        <v>21</v>
      </c>
      <c r="B14">
        <v>26.56012</v>
      </c>
      <c r="C14">
        <v>54.34343</v>
      </c>
      <c r="D14">
        <v>21.65963</v>
      </c>
      <c r="E14">
        <v>0.245845</v>
      </c>
      <c r="F14">
        <v>102.809</v>
      </c>
    </row>
    <row r="15" spans="1:6" ht="15">
      <c r="A15" t="s">
        <v>22</v>
      </c>
      <c r="B15">
        <v>29.67071</v>
      </c>
      <c r="C15">
        <v>48.4761</v>
      </c>
      <c r="D15">
        <v>25.99998</v>
      </c>
      <c r="E15">
        <v>0.295964</v>
      </c>
      <c r="F15">
        <v>104.4427</v>
      </c>
    </row>
    <row r="16" spans="1:6" ht="15">
      <c r="A16" t="s">
        <v>23</v>
      </c>
      <c r="B16">
        <v>30.75709</v>
      </c>
      <c r="C16">
        <v>48.39737</v>
      </c>
      <c r="D16">
        <v>27.59375</v>
      </c>
      <c r="E16">
        <v>0.304091</v>
      </c>
      <c r="F16">
        <v>107.0523</v>
      </c>
    </row>
    <row r="17" spans="1:6" ht="15">
      <c r="A17" t="s">
        <v>24</v>
      </c>
      <c r="B17">
        <v>23.43569</v>
      </c>
      <c r="C17">
        <v>57.20403</v>
      </c>
      <c r="D17">
        <v>19.50656</v>
      </c>
      <c r="E17">
        <v>0.369265</v>
      </c>
      <c r="F17">
        <v>100.5155</v>
      </c>
    </row>
    <row r="18" spans="1:6" ht="15">
      <c r="A18" t="s">
        <v>25</v>
      </c>
      <c r="B18">
        <v>17.51708</v>
      </c>
      <c r="C18">
        <v>66.2743</v>
      </c>
      <c r="D18">
        <v>13.07496</v>
      </c>
      <c r="E18">
        <v>2.384042</v>
      </c>
      <c r="F18">
        <v>99.25038</v>
      </c>
    </row>
    <row r="19" spans="1:6" ht="15">
      <c r="A19" t="s">
        <v>26</v>
      </c>
      <c r="B19">
        <v>18.5244</v>
      </c>
      <c r="C19">
        <v>64.25256</v>
      </c>
      <c r="D19">
        <v>14.82554</v>
      </c>
      <c r="E19">
        <v>2.107126</v>
      </c>
      <c r="F19">
        <v>99.70963</v>
      </c>
    </row>
    <row r="20" spans="1:10" ht="15">
      <c r="A20" t="s">
        <v>31</v>
      </c>
      <c r="B20">
        <f>AVERAGE(B6:B19)</f>
        <v>21.243675000000003</v>
      </c>
      <c r="C20">
        <f>AVERAGE(C6:C19)</f>
        <v>60.691295714285715</v>
      </c>
      <c r="D20">
        <f>AVERAGE(D6:D19)</f>
        <v>17.09831242857143</v>
      </c>
      <c r="E20">
        <f>AVERAGE(E6:E19)</f>
        <v>1.2727987857142857</v>
      </c>
      <c r="J20" s="1"/>
    </row>
    <row r="21" spans="1:10" ht="15">
      <c r="A21" t="s">
        <v>30</v>
      </c>
      <c r="B21">
        <f>STDEV(B6:B19)</f>
        <v>5.8356520225655055</v>
      </c>
      <c r="C21">
        <f>STDEV(C6:C19)</f>
        <v>8.368939560757447</v>
      </c>
      <c r="D21">
        <f>STDEV(D6:D19)</f>
        <v>5.7015279783707244</v>
      </c>
      <c r="E21">
        <f>STDEV(E6:E19)</f>
        <v>0.9561188185744394</v>
      </c>
      <c r="J21" s="1"/>
    </row>
    <row r="22" ht="15">
      <c r="J22" s="1"/>
    </row>
    <row r="23" ht="15">
      <c r="J23" s="1"/>
    </row>
    <row r="26" ht="15">
      <c r="A26" t="s">
        <v>4</v>
      </c>
    </row>
    <row r="28" spans="1:5" ht="15">
      <c r="A28" t="s">
        <v>5</v>
      </c>
      <c r="B28" t="s">
        <v>6</v>
      </c>
      <c r="C28" t="s">
        <v>7</v>
      </c>
      <c r="D28" t="s">
        <v>10</v>
      </c>
      <c r="E28" t="s">
        <v>8</v>
      </c>
    </row>
    <row r="29" spans="1:5" ht="15">
      <c r="A29" t="s">
        <v>0</v>
      </c>
      <c r="B29">
        <v>21.24</v>
      </c>
      <c r="C29">
        <v>32.064</v>
      </c>
      <c r="D29">
        <f>B29/C29</f>
        <v>0.6624251497005987</v>
      </c>
      <c r="E29" s="7">
        <f>D29*D37</f>
        <v>3</v>
      </c>
    </row>
    <row r="30" spans="1:5" ht="15">
      <c r="A30" t="s">
        <v>1</v>
      </c>
      <c r="B30">
        <v>1.27</v>
      </c>
      <c r="C30">
        <v>121.75</v>
      </c>
      <c r="D30">
        <f>B30/C30</f>
        <v>0.010431211498973306</v>
      </c>
      <c r="E30" s="7">
        <f>D30*D37</f>
        <v>0.04724101207670623</v>
      </c>
    </row>
    <row r="31" spans="1:5" ht="15">
      <c r="A31" t="s">
        <v>2</v>
      </c>
      <c r="B31">
        <v>17.1</v>
      </c>
      <c r="C31">
        <v>74.922</v>
      </c>
      <c r="D31">
        <f>B31/C31</f>
        <v>0.22823736686153603</v>
      </c>
      <c r="E31" s="7">
        <f>D31*D37</f>
        <v>1.033644481786482</v>
      </c>
    </row>
    <row r="32" spans="1:5" ht="15">
      <c r="A32" t="s">
        <v>3</v>
      </c>
      <c r="B32">
        <v>60.69</v>
      </c>
      <c r="C32">
        <v>107.87</v>
      </c>
      <c r="D32">
        <f>B32/C32</f>
        <v>0.5626216742375081</v>
      </c>
      <c r="E32" s="7">
        <f>D32*D37</f>
        <v>2.5480086670552913</v>
      </c>
    </row>
    <row r="33" spans="1:2" ht="15">
      <c r="A33" t="s">
        <v>9</v>
      </c>
      <c r="B33">
        <f>SUM(B29:B32)</f>
        <v>100.3</v>
      </c>
    </row>
    <row r="35" spans="3:6" ht="15">
      <c r="C35" t="s">
        <v>11</v>
      </c>
      <c r="F35" s="3">
        <v>3</v>
      </c>
    </row>
    <row r="37" spans="3:4" ht="15">
      <c r="C37" s="2" t="s">
        <v>12</v>
      </c>
      <c r="D37">
        <f>F35/D29</f>
        <v>4.528813559322034</v>
      </c>
    </row>
    <row r="38" ht="15">
      <c r="C38" s="2"/>
    </row>
    <row r="39" spans="1:4" s="5" customFormat="1" ht="20.25">
      <c r="A39" s="5" t="s">
        <v>33</v>
      </c>
      <c r="C39" s="6"/>
      <c r="D39" s="5" t="s">
        <v>34</v>
      </c>
    </row>
    <row r="41" spans="1:4" s="4" customFormat="1" ht="20.25">
      <c r="A41" s="5" t="s">
        <v>32</v>
      </c>
      <c r="C41" s="5"/>
      <c r="D41" s="5" t="s">
        <v>29</v>
      </c>
    </row>
    <row r="43" ht="15">
      <c r="A43" t="s">
        <v>39</v>
      </c>
    </row>
    <row r="45" ht="15">
      <c r="A45" t="s">
        <v>35</v>
      </c>
    </row>
    <row r="46" ht="15">
      <c r="A46" t="s">
        <v>36</v>
      </c>
    </row>
    <row r="47" ht="15">
      <c r="A47" t="s">
        <v>37</v>
      </c>
    </row>
    <row r="48" ht="15">
      <c r="A48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2010-08-19T17:07:20Z</cp:lastPrinted>
  <dcterms:created xsi:type="dcterms:W3CDTF">2010-08-17T14:25:27Z</dcterms:created>
  <dcterms:modified xsi:type="dcterms:W3CDTF">2010-09-13T14:21:27Z</dcterms:modified>
  <cp:category/>
  <cp:version/>
  <cp:contentType/>
  <cp:contentStatus/>
</cp:coreProperties>
</file>